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5968" yWindow="-24" windowWidth="21012" windowHeight="8844"/>
  </bookViews>
  <sheets>
    <sheet name="ENERGIA" sheetId="13" r:id="rId1"/>
    <sheet name="Con Conv" sheetId="8" r:id="rId2"/>
    <sheet name="R MConv" sheetId="11" r:id="rId3"/>
    <sheet name="corte-reconex" sheetId="6" r:id="rId4"/>
  </sheets>
  <definedNames>
    <definedName name="_xlnm.Print_Area" localSheetId="1">'Con Conv'!$A$1:$K$104</definedName>
    <definedName name="_xlnm.Print_Area" localSheetId="3">'corte-reconex'!$A$1:$F$113</definedName>
    <definedName name="_xlnm.Print_Area" localSheetId="0">ENERGIA!$A$1:$AF$142</definedName>
    <definedName name="_xlnm.Print_Area" localSheetId="2">'R MConv'!$A$1:$O$89</definedName>
  </definedNames>
  <calcPr calcId="144525"/>
</workbook>
</file>

<file path=xl/calcChain.xml><?xml version="1.0" encoding="utf-8"?>
<calcChain xmlns="http://schemas.openxmlformats.org/spreadsheetml/2006/main">
  <c r="CF123" i="13" l="1"/>
  <c r="CE123" i="13"/>
  <c r="CD123" i="13"/>
  <c r="CC123" i="13"/>
  <c r="CB123" i="13"/>
  <c r="CA123" i="13"/>
  <c r="BZ123" i="13"/>
  <c r="BY123" i="13"/>
  <c r="BX123" i="13"/>
  <c r="BW123" i="13"/>
  <c r="BV123" i="13"/>
  <c r="BU123" i="13"/>
  <c r="BT123" i="13"/>
  <c r="BS123" i="13"/>
  <c r="BR123" i="13"/>
  <c r="BQ123" i="13"/>
  <c r="BP123" i="13"/>
  <c r="BO123" i="13"/>
  <c r="BN123" i="13"/>
  <c r="BM123" i="13"/>
  <c r="BL123" i="13"/>
  <c r="BK123" i="13"/>
  <c r="BJ123" i="13"/>
  <c r="BI123" i="13"/>
  <c r="BH123" i="13"/>
  <c r="CF122" i="13"/>
  <c r="CE122" i="13"/>
  <c r="CD122" i="13"/>
  <c r="CC122" i="13"/>
  <c r="CB122" i="13"/>
  <c r="CA122" i="13"/>
  <c r="BZ122" i="13"/>
  <c r="BY122" i="13"/>
  <c r="BX122" i="13"/>
  <c r="BW122" i="13"/>
  <c r="BV122" i="13"/>
  <c r="BU122" i="13"/>
  <c r="BT122" i="13"/>
  <c r="BS122" i="13"/>
  <c r="BR122" i="13"/>
  <c r="BQ122" i="13"/>
  <c r="BP122" i="13"/>
  <c r="BO122" i="13"/>
  <c r="BN122" i="13"/>
  <c r="BM122" i="13"/>
  <c r="BL122" i="13"/>
  <c r="BK122" i="13"/>
  <c r="BJ122" i="13"/>
  <c r="BI122" i="13"/>
  <c r="BH122" i="13"/>
  <c r="CF121" i="13"/>
  <c r="CE121" i="13"/>
  <c r="CD121" i="13"/>
  <c r="CC121" i="13"/>
  <c r="CB121" i="13"/>
  <c r="CA121" i="13"/>
  <c r="BZ121" i="13"/>
  <c r="BY121" i="13"/>
  <c r="BX121" i="13"/>
  <c r="BW121" i="13"/>
  <c r="BV121" i="13"/>
  <c r="BU121" i="13"/>
  <c r="BT121" i="13"/>
  <c r="BS121" i="13"/>
  <c r="BR121" i="13"/>
  <c r="BQ121" i="13"/>
  <c r="BP121" i="13"/>
  <c r="BO121" i="13"/>
  <c r="BN121" i="13"/>
  <c r="BM121" i="13"/>
  <c r="BL121" i="13"/>
  <c r="BK121" i="13"/>
  <c r="BJ121" i="13"/>
  <c r="BI121" i="13"/>
  <c r="BH121" i="13"/>
  <c r="CF120" i="13"/>
  <c r="CE120" i="13"/>
  <c r="CD120" i="13"/>
  <c r="CC120" i="13"/>
  <c r="CB120" i="13"/>
  <c r="CA120" i="13"/>
  <c r="BZ120" i="13"/>
  <c r="BY120" i="13"/>
  <c r="BX120" i="13"/>
  <c r="BW120" i="13"/>
  <c r="BV120" i="13"/>
  <c r="BU120" i="13"/>
  <c r="BT120" i="13"/>
  <c r="BS120" i="13"/>
  <c r="BR120" i="13"/>
  <c r="BQ120" i="13"/>
  <c r="BP120" i="13"/>
  <c r="BO120" i="13"/>
  <c r="BN120" i="13"/>
  <c r="BM120" i="13"/>
  <c r="BL120" i="13"/>
  <c r="BK120" i="13"/>
  <c r="BJ120" i="13"/>
  <c r="BI120" i="13"/>
  <c r="BH120" i="13"/>
  <c r="CF119" i="13"/>
  <c r="CE119" i="13"/>
  <c r="CD119" i="13"/>
  <c r="CC119" i="13"/>
  <c r="CB119" i="13"/>
  <c r="CA119" i="13"/>
  <c r="BZ119" i="13"/>
  <c r="BY119" i="13"/>
  <c r="BX119" i="13"/>
  <c r="BW119" i="13"/>
  <c r="BV119" i="13"/>
  <c r="BU119" i="13"/>
  <c r="BT119" i="13"/>
  <c r="BS119" i="13"/>
  <c r="BR119" i="13"/>
  <c r="BQ119" i="13"/>
  <c r="BP119" i="13"/>
  <c r="BO119" i="13"/>
  <c r="BN119" i="13"/>
  <c r="BM119" i="13"/>
  <c r="BL119" i="13"/>
  <c r="BK119" i="13"/>
  <c r="BJ119" i="13"/>
  <c r="BI119" i="13"/>
  <c r="BH119" i="13"/>
  <c r="CF118" i="13"/>
  <c r="CE118" i="13"/>
  <c r="CD118" i="13"/>
  <c r="CC118" i="13"/>
  <c r="CB118" i="13"/>
  <c r="CA118" i="13"/>
  <c r="BZ118" i="13"/>
  <c r="BY118" i="13"/>
  <c r="BX118" i="13"/>
  <c r="BW118" i="13"/>
  <c r="BV118" i="13"/>
  <c r="BU118" i="13"/>
  <c r="BT118" i="13"/>
  <c r="BS118" i="13"/>
  <c r="BR118" i="13"/>
  <c r="BQ118" i="13"/>
  <c r="BP118" i="13"/>
  <c r="BO118" i="13"/>
  <c r="BN118" i="13"/>
  <c r="BM118" i="13"/>
  <c r="BL118" i="13"/>
  <c r="BK118" i="13"/>
  <c r="BJ118" i="13"/>
  <c r="BI118" i="13"/>
  <c r="BH118" i="13"/>
  <c r="CF117" i="13"/>
  <c r="CE117" i="13"/>
  <c r="CD117" i="13"/>
  <c r="CC117" i="13"/>
  <c r="CB117" i="13"/>
  <c r="CA117" i="13"/>
  <c r="BZ117" i="13"/>
  <c r="BY117" i="13"/>
  <c r="BX117" i="13"/>
  <c r="BW117" i="13"/>
  <c r="BV117" i="13"/>
  <c r="BU117" i="13"/>
  <c r="BT117" i="13"/>
  <c r="BS117" i="13"/>
  <c r="BR117" i="13"/>
  <c r="BQ117" i="13"/>
  <c r="BP117" i="13"/>
  <c r="BO117" i="13"/>
  <c r="BN117" i="13"/>
  <c r="BM117" i="13"/>
  <c r="BL117" i="13"/>
  <c r="BK117" i="13"/>
  <c r="BJ117" i="13"/>
  <c r="BI117" i="13"/>
  <c r="BH117" i="13"/>
  <c r="CF116" i="13"/>
  <c r="CE116" i="13"/>
  <c r="CD116" i="13"/>
  <c r="CC116" i="13"/>
  <c r="CB116" i="13"/>
  <c r="CA116" i="13"/>
  <c r="BZ116" i="13"/>
  <c r="BY116" i="13"/>
  <c r="BX116" i="13"/>
  <c r="BW116" i="13"/>
  <c r="BV116" i="13"/>
  <c r="BU116" i="13"/>
  <c r="BT116" i="13"/>
  <c r="BS116" i="13"/>
  <c r="BR116" i="13"/>
  <c r="BQ116" i="13"/>
  <c r="BP116" i="13"/>
  <c r="BO116" i="13"/>
  <c r="BN116" i="13"/>
  <c r="BM116" i="13"/>
  <c r="BL116" i="13"/>
  <c r="BK116" i="13"/>
  <c r="BJ116" i="13"/>
  <c r="BI116" i="13"/>
  <c r="BH116" i="13"/>
  <c r="CF115" i="13"/>
  <c r="CE115" i="13"/>
  <c r="CD115" i="13"/>
  <c r="CC115" i="13"/>
  <c r="CB115" i="13"/>
  <c r="CA115" i="13"/>
  <c r="BZ115" i="13"/>
  <c r="BY115" i="13"/>
  <c r="BX115" i="13"/>
  <c r="BW115" i="13"/>
  <c r="BV115" i="13"/>
  <c r="BU115" i="13"/>
  <c r="BT115" i="13"/>
  <c r="BS115" i="13"/>
  <c r="BR115" i="13"/>
  <c r="BQ115" i="13"/>
  <c r="BP115" i="13"/>
  <c r="BO115" i="13"/>
  <c r="BN115" i="13"/>
  <c r="BM115" i="13"/>
  <c r="BL115" i="13"/>
  <c r="BK115" i="13"/>
  <c r="BJ115" i="13"/>
  <c r="BI115" i="13"/>
  <c r="BH115" i="13"/>
  <c r="CF114" i="13"/>
  <c r="CE114" i="13"/>
  <c r="CD114" i="13"/>
  <c r="CC114" i="13"/>
  <c r="CB114" i="13"/>
  <c r="CA114" i="13"/>
  <c r="BZ114" i="13"/>
  <c r="BY114" i="13"/>
  <c r="BX114" i="13"/>
  <c r="BW114" i="13"/>
  <c r="BV114" i="13"/>
  <c r="BU114" i="13"/>
  <c r="BT114" i="13"/>
  <c r="BS114" i="13"/>
  <c r="BR114" i="13"/>
  <c r="BQ114" i="13"/>
  <c r="BP114" i="13"/>
  <c r="BO114" i="13"/>
  <c r="BN114" i="13"/>
  <c r="BM114" i="13"/>
  <c r="BL114" i="13"/>
  <c r="BK114" i="13"/>
  <c r="BJ114" i="13"/>
  <c r="BI114" i="13"/>
  <c r="BH114" i="13"/>
  <c r="CF113" i="13"/>
  <c r="CE113" i="13"/>
  <c r="CD113" i="13"/>
  <c r="CC113" i="13"/>
  <c r="CB113" i="13"/>
  <c r="CA113" i="13"/>
  <c r="BZ113" i="13"/>
  <c r="BY113" i="13"/>
  <c r="BX113" i="13"/>
  <c r="BW113" i="13"/>
  <c r="BV113" i="13"/>
  <c r="BU113" i="13"/>
  <c r="BT113" i="13"/>
  <c r="BS113" i="13"/>
  <c r="BR113" i="13"/>
  <c r="BQ113" i="13"/>
  <c r="BP113" i="13"/>
  <c r="BO113" i="13"/>
  <c r="BN113" i="13"/>
  <c r="BM113" i="13"/>
  <c r="BL113" i="13"/>
  <c r="BK113" i="13"/>
  <c r="BJ113" i="13"/>
  <c r="BI113" i="13"/>
  <c r="BH113" i="13"/>
  <c r="CF112" i="13"/>
  <c r="CE112" i="13"/>
  <c r="CD112" i="13"/>
  <c r="CC112" i="13"/>
  <c r="CB112" i="13"/>
  <c r="CA112" i="13"/>
  <c r="BZ112" i="13"/>
  <c r="BY112" i="13"/>
  <c r="BX112" i="13"/>
  <c r="BW112" i="13"/>
  <c r="BV112" i="13"/>
  <c r="BU112" i="13"/>
  <c r="BT112" i="13"/>
  <c r="BS112" i="13"/>
  <c r="BR112" i="13"/>
  <c r="BQ112" i="13"/>
  <c r="BP112" i="13"/>
  <c r="BO112" i="13"/>
  <c r="BN112" i="13"/>
  <c r="BM112" i="13"/>
  <c r="BL112" i="13"/>
  <c r="BK112" i="13"/>
  <c r="BJ112" i="13"/>
  <c r="BI112" i="13"/>
  <c r="BH112" i="13"/>
  <c r="CF111" i="13"/>
  <c r="CE111" i="13"/>
  <c r="CD111" i="13"/>
  <c r="CC111" i="13"/>
  <c r="CB111" i="13"/>
  <c r="CA111" i="13"/>
  <c r="BZ111" i="13"/>
  <c r="BY111" i="13"/>
  <c r="BX111" i="13"/>
  <c r="BW111" i="13"/>
  <c r="BV111" i="13"/>
  <c r="BU111" i="13"/>
  <c r="BT111" i="13"/>
  <c r="BS111" i="13"/>
  <c r="BR111" i="13"/>
  <c r="BQ111" i="13"/>
  <c r="BP111" i="13"/>
  <c r="BO111" i="13"/>
  <c r="BN111" i="13"/>
  <c r="BM111" i="13"/>
  <c r="BL111" i="13"/>
  <c r="BK111" i="13"/>
  <c r="BJ111" i="13"/>
  <c r="BI111" i="13"/>
  <c r="BH111" i="13"/>
  <c r="CF110" i="13"/>
  <c r="CE110" i="13"/>
  <c r="CD110" i="13"/>
  <c r="CC110" i="13"/>
  <c r="CB110" i="13"/>
  <c r="CA110" i="13"/>
  <c r="BZ110" i="13"/>
  <c r="BY110" i="13"/>
  <c r="BX110" i="13"/>
  <c r="BW110" i="13"/>
  <c r="BV110" i="13"/>
  <c r="BU110" i="13"/>
  <c r="BT110" i="13"/>
  <c r="BS110" i="13"/>
  <c r="BR110" i="13"/>
  <c r="BQ110" i="13"/>
  <c r="BP110" i="13"/>
  <c r="BO110" i="13"/>
  <c r="BN110" i="13"/>
  <c r="BM110" i="13"/>
  <c r="BL110" i="13"/>
  <c r="BK110" i="13"/>
  <c r="BJ110" i="13"/>
  <c r="BI110" i="13"/>
  <c r="BH110" i="13"/>
  <c r="CF109" i="13"/>
  <c r="CE109" i="13"/>
  <c r="CD109" i="13"/>
  <c r="CC109" i="13"/>
  <c r="CB109" i="13"/>
  <c r="CA109" i="13"/>
  <c r="BZ109" i="13"/>
  <c r="BY109" i="13"/>
  <c r="BX109" i="13"/>
  <c r="BW109" i="13"/>
  <c r="BV109" i="13"/>
  <c r="BU109" i="13"/>
  <c r="BT109" i="13"/>
  <c r="BS109" i="13"/>
  <c r="BR109" i="13"/>
  <c r="BQ109" i="13"/>
  <c r="BP109" i="13"/>
  <c r="BO109" i="13"/>
  <c r="BN109" i="13"/>
  <c r="BM109" i="13"/>
  <c r="BL109" i="13"/>
  <c r="BK109" i="13"/>
  <c r="BJ109" i="13"/>
  <c r="BI109" i="13"/>
  <c r="BH109" i="13"/>
  <c r="CF108" i="13"/>
  <c r="CE108" i="13"/>
  <c r="CD108" i="13"/>
  <c r="CC108" i="13"/>
  <c r="CB108" i="13"/>
  <c r="CA108" i="13"/>
  <c r="BZ108" i="13"/>
  <c r="BY108" i="13"/>
  <c r="BX108" i="13"/>
  <c r="BW108" i="13"/>
  <c r="BV108" i="13"/>
  <c r="BU108" i="13"/>
  <c r="BT108" i="13"/>
  <c r="BS108" i="13"/>
  <c r="BR108" i="13"/>
  <c r="BQ108" i="13"/>
  <c r="BP108" i="13"/>
  <c r="BO108" i="13"/>
  <c r="BN108" i="13"/>
  <c r="BM108" i="13"/>
  <c r="BL108" i="13"/>
  <c r="BK108" i="13"/>
  <c r="BJ108" i="13"/>
  <c r="BI108" i="13"/>
  <c r="BH108" i="13"/>
  <c r="CF107" i="13"/>
  <c r="CE107" i="13"/>
  <c r="CD107" i="13"/>
  <c r="CC107" i="13"/>
  <c r="CB107" i="13"/>
  <c r="CA107" i="13"/>
  <c r="BZ107" i="13"/>
  <c r="BY107" i="13"/>
  <c r="BX107" i="13"/>
  <c r="BW107" i="13"/>
  <c r="BV107" i="13"/>
  <c r="BU107" i="13"/>
  <c r="BT107" i="13"/>
  <c r="BS107" i="13"/>
  <c r="BR107" i="13"/>
  <c r="BQ107" i="13"/>
  <c r="BP107" i="13"/>
  <c r="BO107" i="13"/>
  <c r="BN107" i="13"/>
  <c r="BM107" i="13"/>
  <c r="BL107" i="13"/>
  <c r="BK107" i="13"/>
  <c r="BJ107" i="13"/>
  <c r="BI107" i="13"/>
  <c r="BH107" i="13"/>
  <c r="CF106" i="13"/>
  <c r="CE106" i="13"/>
  <c r="CD106" i="13"/>
  <c r="CC106" i="13"/>
  <c r="CB106" i="13"/>
  <c r="CA106" i="13"/>
  <c r="BZ106" i="13"/>
  <c r="BY106" i="13"/>
  <c r="BX106" i="13"/>
  <c r="BW106" i="13"/>
  <c r="BV106" i="13"/>
  <c r="BU106" i="13"/>
  <c r="BT106" i="13"/>
  <c r="BS106" i="13"/>
  <c r="BR106" i="13"/>
  <c r="BQ106" i="13"/>
  <c r="BP106" i="13"/>
  <c r="BO106" i="13"/>
  <c r="BN106" i="13"/>
  <c r="BM106" i="13"/>
  <c r="BL106" i="13"/>
  <c r="BK106" i="13"/>
  <c r="BJ106" i="13"/>
  <c r="BI106" i="13"/>
  <c r="BH106" i="13"/>
  <c r="CF105" i="13"/>
  <c r="CE105" i="13"/>
  <c r="CD105" i="13"/>
  <c r="CC105" i="13"/>
  <c r="CB105" i="13"/>
  <c r="CA105" i="13"/>
  <c r="BZ105" i="13"/>
  <c r="BY105" i="13"/>
  <c r="BX105" i="13"/>
  <c r="BW105" i="13"/>
  <c r="BV105" i="13"/>
  <c r="BU105" i="13"/>
  <c r="BT105" i="13"/>
  <c r="BS105" i="13"/>
  <c r="BR105" i="13"/>
  <c r="BQ105" i="13"/>
  <c r="BP105" i="13"/>
  <c r="BO105" i="13"/>
  <c r="BN105" i="13"/>
  <c r="BM105" i="13"/>
  <c r="BL105" i="13"/>
  <c r="BK105" i="13"/>
  <c r="BJ105" i="13"/>
  <c r="BI105" i="13"/>
  <c r="BH105" i="13"/>
  <c r="CF104" i="13"/>
  <c r="CE104" i="13"/>
  <c r="CD104" i="13"/>
  <c r="CC104" i="13"/>
  <c r="CB104" i="13"/>
  <c r="CA104" i="13"/>
  <c r="BZ104" i="13"/>
  <c r="BY104" i="13"/>
  <c r="BX104" i="13"/>
  <c r="BW104" i="13"/>
  <c r="BV104" i="13"/>
  <c r="BU104" i="13"/>
  <c r="BT104" i="13"/>
  <c r="BS104" i="13"/>
  <c r="BR104" i="13"/>
  <c r="BQ104" i="13"/>
  <c r="BP104" i="13"/>
  <c r="BO104" i="13"/>
  <c r="BN104" i="13"/>
  <c r="BM104" i="13"/>
  <c r="BL104" i="13"/>
  <c r="BK104" i="13"/>
  <c r="BJ104" i="13"/>
  <c r="BI104" i="13"/>
  <c r="BH104" i="13"/>
  <c r="CF103" i="13"/>
  <c r="CE103" i="13"/>
  <c r="CD103" i="13"/>
  <c r="CC103" i="13"/>
  <c r="CB103" i="13"/>
  <c r="CA103" i="13"/>
  <c r="BZ103" i="13"/>
  <c r="BY103" i="13"/>
  <c r="BX103" i="13"/>
  <c r="BW103" i="13"/>
  <c r="BV103" i="13"/>
  <c r="BU103" i="13"/>
  <c r="BT103" i="13"/>
  <c r="BS103" i="13"/>
  <c r="BR103" i="13"/>
  <c r="BQ103" i="13"/>
  <c r="BP103" i="13"/>
  <c r="BO103" i="13"/>
  <c r="BN103" i="13"/>
  <c r="BM103" i="13"/>
  <c r="BL103" i="13"/>
  <c r="BK103" i="13"/>
  <c r="BJ103" i="13"/>
  <c r="BI103" i="13"/>
  <c r="BH103" i="13"/>
  <c r="CF102" i="13"/>
  <c r="CE102" i="13"/>
  <c r="CD102" i="13"/>
  <c r="CC102" i="13"/>
  <c r="CB102" i="13"/>
  <c r="CA102" i="13"/>
  <c r="BZ102" i="13"/>
  <c r="BY102" i="13"/>
  <c r="BX102" i="13"/>
  <c r="BW102" i="13"/>
  <c r="BV102" i="13"/>
  <c r="BU102" i="13"/>
  <c r="BT102" i="13"/>
  <c r="BS102" i="13"/>
  <c r="BR102" i="13"/>
  <c r="BQ102" i="13"/>
  <c r="BP102" i="13"/>
  <c r="BO102" i="13"/>
  <c r="BN102" i="13"/>
  <c r="BM102" i="13"/>
  <c r="BL102" i="13"/>
  <c r="BK102" i="13"/>
  <c r="BJ102" i="13"/>
  <c r="BI102" i="13"/>
  <c r="BH102" i="13"/>
  <c r="CF101" i="13"/>
  <c r="CE101" i="13"/>
  <c r="CD101" i="13"/>
  <c r="CC101" i="13"/>
  <c r="CB101" i="13"/>
  <c r="CA101" i="13"/>
  <c r="BZ101" i="13"/>
  <c r="BY101" i="13"/>
  <c r="BX101" i="13"/>
  <c r="BW101" i="13"/>
  <c r="BV101" i="13"/>
  <c r="BU101" i="13"/>
  <c r="BT101" i="13"/>
  <c r="BS101" i="13"/>
  <c r="BR101" i="13"/>
  <c r="BQ101" i="13"/>
  <c r="BP101" i="13"/>
  <c r="BO101" i="13"/>
  <c r="BN101" i="13"/>
  <c r="BM101" i="13"/>
  <c r="BL101" i="13"/>
  <c r="BK101" i="13"/>
  <c r="BJ101" i="13"/>
  <c r="BI101" i="13"/>
  <c r="BH101" i="13"/>
  <c r="CF100" i="13"/>
  <c r="CE100" i="13"/>
  <c r="CD100" i="13"/>
  <c r="CC100" i="13"/>
  <c r="CB100" i="13"/>
  <c r="CA100" i="13"/>
  <c r="BZ100" i="13"/>
  <c r="BY100" i="13"/>
  <c r="BX100" i="13"/>
  <c r="BW100" i="13"/>
  <c r="BV100" i="13"/>
  <c r="BU100" i="13"/>
  <c r="BT100" i="13"/>
  <c r="BS100" i="13"/>
  <c r="BR100" i="13"/>
  <c r="BQ100" i="13"/>
  <c r="BP100" i="13"/>
  <c r="BO100" i="13"/>
  <c r="BN100" i="13"/>
  <c r="BM100" i="13"/>
  <c r="BL100" i="13"/>
  <c r="BK100" i="13"/>
  <c r="BJ100" i="13"/>
  <c r="BI100" i="13"/>
  <c r="BH100" i="13"/>
  <c r="CF99" i="13"/>
  <c r="CE99" i="13"/>
  <c r="CD99" i="13"/>
  <c r="CC99" i="13"/>
  <c r="CB99" i="13"/>
  <c r="CA99" i="13"/>
  <c r="BZ99" i="13"/>
  <c r="BY99" i="13"/>
  <c r="BX99" i="13"/>
  <c r="BW99" i="13"/>
  <c r="BV99" i="13"/>
  <c r="BU99" i="13"/>
  <c r="BT99" i="13"/>
  <c r="BS99" i="13"/>
  <c r="BR99" i="13"/>
  <c r="BQ99" i="13"/>
  <c r="BP99" i="13"/>
  <c r="BO99" i="13"/>
  <c r="BN99" i="13"/>
  <c r="BM99" i="13"/>
  <c r="BL99" i="13"/>
  <c r="BK99" i="13"/>
  <c r="BJ99" i="13"/>
  <c r="BI99" i="13"/>
  <c r="BH99" i="13"/>
  <c r="CF98" i="13"/>
  <c r="CE98" i="13"/>
  <c r="CD98" i="13"/>
  <c r="CC98" i="13"/>
  <c r="CB98" i="13"/>
  <c r="CA98" i="13"/>
  <c r="BZ98" i="13"/>
  <c r="BY98" i="13"/>
  <c r="BX98" i="13"/>
  <c r="BW98" i="13"/>
  <c r="BV98" i="13"/>
  <c r="BU98" i="13"/>
  <c r="BT98" i="13"/>
  <c r="BS98" i="13"/>
  <c r="BR98" i="13"/>
  <c r="BQ98" i="13"/>
  <c r="BP98" i="13"/>
  <c r="BO98" i="13"/>
  <c r="BN98" i="13"/>
  <c r="BM98" i="13"/>
  <c r="BL98" i="13"/>
  <c r="BK98" i="13"/>
  <c r="BJ98" i="13"/>
  <c r="BI98" i="13"/>
  <c r="BH98" i="13"/>
  <c r="CF97" i="13"/>
  <c r="CE97" i="13"/>
  <c r="CD97" i="13"/>
  <c r="CC97" i="13"/>
  <c r="CB97" i="13"/>
  <c r="CA97" i="13"/>
  <c r="BZ97" i="13"/>
  <c r="BY97" i="13"/>
  <c r="BX97" i="13"/>
  <c r="BW97" i="13"/>
  <c r="BV97" i="13"/>
  <c r="BU97" i="13"/>
  <c r="BT97" i="13"/>
  <c r="BS97" i="13"/>
  <c r="BR97" i="13"/>
  <c r="BQ97" i="13"/>
  <c r="BP97" i="13"/>
  <c r="BO97" i="13"/>
  <c r="BN97" i="13"/>
  <c r="BM97" i="13"/>
  <c r="BL97" i="13"/>
  <c r="BK97" i="13"/>
  <c r="BJ97" i="13"/>
  <c r="BI97" i="13"/>
  <c r="BH97" i="13"/>
  <c r="CF96" i="13"/>
  <c r="CE96" i="13"/>
  <c r="CD96" i="13"/>
  <c r="CC96" i="13"/>
  <c r="CB96" i="13"/>
  <c r="CA96" i="13"/>
  <c r="BZ96" i="13"/>
  <c r="BY96" i="13"/>
  <c r="BX96" i="13"/>
  <c r="BW96" i="13"/>
  <c r="BV96" i="13"/>
  <c r="BU96" i="13"/>
  <c r="BT96" i="13"/>
  <c r="BS96" i="13"/>
  <c r="BR96" i="13"/>
  <c r="BQ96" i="13"/>
  <c r="BP96" i="13"/>
  <c r="BO96" i="13"/>
  <c r="BN96" i="13"/>
  <c r="BM96" i="13"/>
  <c r="BL96" i="13"/>
  <c r="BK96" i="13"/>
  <c r="BJ96" i="13"/>
  <c r="BI96" i="13"/>
  <c r="BH96" i="13"/>
  <c r="CF95" i="13"/>
  <c r="CE95" i="13"/>
  <c r="CD95" i="13"/>
  <c r="CC95" i="13"/>
  <c r="CB95" i="13"/>
  <c r="CA95" i="13"/>
  <c r="BZ95" i="13"/>
  <c r="BY95" i="13"/>
  <c r="BX95" i="13"/>
  <c r="BW95" i="13"/>
  <c r="BV95" i="13"/>
  <c r="BU95" i="13"/>
  <c r="BT95" i="13"/>
  <c r="BS95" i="13"/>
  <c r="BR95" i="13"/>
  <c r="BQ95" i="13"/>
  <c r="BP95" i="13"/>
  <c r="BO95" i="13"/>
  <c r="BN95" i="13"/>
  <c r="BM95" i="13"/>
  <c r="BL95" i="13"/>
  <c r="BK95" i="13"/>
  <c r="BJ95" i="13"/>
  <c r="BI95" i="13"/>
  <c r="BH95" i="13"/>
  <c r="CF94" i="13"/>
  <c r="CE94" i="13"/>
  <c r="CD94" i="13"/>
  <c r="CC94" i="13"/>
  <c r="CB94" i="13"/>
  <c r="CA94" i="13"/>
  <c r="BZ94" i="13"/>
  <c r="BY94" i="13"/>
  <c r="BX94" i="13"/>
  <c r="BW94" i="13"/>
  <c r="BV94" i="13"/>
  <c r="BU94" i="13"/>
  <c r="BT94" i="13"/>
  <c r="BS94" i="13"/>
  <c r="BR94" i="13"/>
  <c r="BQ94" i="13"/>
  <c r="BP94" i="13"/>
  <c r="BO94" i="13"/>
  <c r="BN94" i="13"/>
  <c r="BM94" i="13"/>
  <c r="BL94" i="13"/>
  <c r="BK94" i="13"/>
  <c r="BJ94" i="13"/>
  <c r="BI94" i="13"/>
  <c r="BH94" i="13"/>
  <c r="CF93" i="13"/>
  <c r="CE93" i="13"/>
  <c r="CD93" i="13"/>
  <c r="CC93" i="13"/>
  <c r="CB93" i="13"/>
  <c r="CA93" i="13"/>
  <c r="BZ93" i="13"/>
  <c r="BY93" i="13"/>
  <c r="BX93" i="13"/>
  <c r="BW93" i="13"/>
  <c r="BV93" i="13"/>
  <c r="BU93" i="13"/>
  <c r="BT93" i="13"/>
  <c r="BS93" i="13"/>
  <c r="BR93" i="13"/>
  <c r="BQ93" i="13"/>
  <c r="BP93" i="13"/>
  <c r="BO93" i="13"/>
  <c r="BN93" i="13"/>
  <c r="BM93" i="13"/>
  <c r="BL93" i="13"/>
  <c r="BK93" i="13"/>
  <c r="BJ93" i="13"/>
  <c r="BI93" i="13"/>
  <c r="BH93" i="13"/>
  <c r="CF92" i="13"/>
  <c r="CE92" i="13"/>
  <c r="CD92" i="13"/>
  <c r="CC92" i="13"/>
  <c r="CB92" i="13"/>
  <c r="CA92" i="13"/>
  <c r="BZ92" i="13"/>
  <c r="BY92" i="13"/>
  <c r="BX92" i="13"/>
  <c r="BW92" i="13"/>
  <c r="BV92" i="13"/>
  <c r="BU92" i="13"/>
  <c r="BT92" i="13"/>
  <c r="BS92" i="13"/>
  <c r="BR92" i="13"/>
  <c r="BQ92" i="13"/>
  <c r="BP92" i="13"/>
  <c r="BO92" i="13"/>
  <c r="BN92" i="13"/>
  <c r="BM92" i="13"/>
  <c r="BL92" i="13"/>
  <c r="BK92" i="13"/>
  <c r="BJ92" i="13"/>
  <c r="BI92" i="13"/>
  <c r="BH92" i="13"/>
  <c r="CF91" i="13"/>
  <c r="CE91" i="13"/>
  <c r="CD91" i="13"/>
  <c r="CC91" i="13"/>
  <c r="CB91" i="13"/>
  <c r="CA91" i="13"/>
  <c r="BZ91" i="13"/>
  <c r="BY91" i="13"/>
  <c r="BX91" i="13"/>
  <c r="BW91" i="13"/>
  <c r="BV91" i="13"/>
  <c r="BU91" i="13"/>
  <c r="BT91" i="13"/>
  <c r="BS91" i="13"/>
  <c r="BR91" i="13"/>
  <c r="BQ91" i="13"/>
  <c r="BP91" i="13"/>
  <c r="BO91" i="13"/>
  <c r="BN91" i="13"/>
  <c r="BM91" i="13"/>
  <c r="BL91" i="13"/>
  <c r="BK91" i="13"/>
  <c r="BJ91" i="13"/>
  <c r="BI91" i="13"/>
  <c r="BH91" i="13"/>
  <c r="CF90" i="13"/>
  <c r="CE90" i="13"/>
  <c r="CD90" i="13"/>
  <c r="CC90" i="13"/>
  <c r="CB90" i="13"/>
  <c r="CA90" i="13"/>
  <c r="BZ90" i="13"/>
  <c r="BY90" i="13"/>
  <c r="BX90" i="13"/>
  <c r="BW90" i="13"/>
  <c r="BV90" i="13"/>
  <c r="BU90" i="13"/>
  <c r="BT90" i="13"/>
  <c r="BS90" i="13"/>
  <c r="BR90" i="13"/>
  <c r="BQ90" i="13"/>
  <c r="BP90" i="13"/>
  <c r="BO90" i="13"/>
  <c r="BN90" i="13"/>
  <c r="BM90" i="13"/>
  <c r="BL90" i="13"/>
  <c r="BK90" i="13"/>
  <c r="BJ90" i="13"/>
  <c r="BI90" i="13"/>
  <c r="BH90" i="13"/>
  <c r="CF89" i="13"/>
  <c r="CE89" i="13"/>
  <c r="CD89" i="13"/>
  <c r="CC89" i="13"/>
  <c r="CB89" i="13"/>
  <c r="CA89" i="13"/>
  <c r="BZ89" i="13"/>
  <c r="BY89" i="13"/>
  <c r="BX89" i="13"/>
  <c r="BW89" i="13"/>
  <c r="BV89" i="13"/>
  <c r="BU89" i="13"/>
  <c r="BT89" i="13"/>
  <c r="BS89" i="13"/>
  <c r="BR89" i="13"/>
  <c r="BQ89" i="13"/>
  <c r="BP89" i="13"/>
  <c r="BO89" i="13"/>
  <c r="BN89" i="13"/>
  <c r="BM89" i="13"/>
  <c r="BL89" i="13"/>
  <c r="BK89" i="13"/>
  <c r="BJ89" i="13"/>
  <c r="BI89" i="13"/>
  <c r="BH89" i="13"/>
  <c r="CF88" i="13"/>
  <c r="CE88" i="13"/>
  <c r="CD88" i="13"/>
  <c r="CC88" i="13"/>
  <c r="CB88" i="13"/>
  <c r="CA88" i="13"/>
  <c r="BZ88" i="13"/>
  <c r="BY88" i="13"/>
  <c r="BX88" i="13"/>
  <c r="BW88" i="13"/>
  <c r="BV88" i="13"/>
  <c r="BU88" i="13"/>
  <c r="BT88" i="13"/>
  <c r="BS88" i="13"/>
  <c r="BR88" i="13"/>
  <c r="BQ88" i="13"/>
  <c r="BP88" i="13"/>
  <c r="BO88" i="13"/>
  <c r="BN88" i="13"/>
  <c r="BM88" i="13"/>
  <c r="BL88" i="13"/>
  <c r="BK88" i="13"/>
  <c r="BJ88" i="13"/>
  <c r="BI88" i="13"/>
  <c r="BH88" i="13"/>
  <c r="CF87" i="13"/>
  <c r="CE87" i="13"/>
  <c r="CD87" i="13"/>
  <c r="CC87" i="13"/>
  <c r="CB87" i="13"/>
  <c r="CA87" i="13"/>
  <c r="BZ87" i="13"/>
  <c r="BY87" i="13"/>
  <c r="BX87" i="13"/>
  <c r="BW87" i="13"/>
  <c r="BV87" i="13"/>
  <c r="BU87" i="13"/>
  <c r="BT87" i="13"/>
  <c r="BS87" i="13"/>
  <c r="BR87" i="13"/>
  <c r="BQ87" i="13"/>
  <c r="BP87" i="13"/>
  <c r="BO87" i="13"/>
  <c r="BN87" i="13"/>
  <c r="BM87" i="13"/>
  <c r="BL87" i="13"/>
  <c r="BK87" i="13"/>
  <c r="BJ87" i="13"/>
  <c r="BI87" i="13"/>
  <c r="BH87" i="13"/>
  <c r="CF86" i="13"/>
  <c r="CE86" i="13"/>
  <c r="CD86" i="13"/>
  <c r="CC86" i="13"/>
  <c r="CB86" i="13"/>
  <c r="CA86" i="13"/>
  <c r="BZ86" i="13"/>
  <c r="BY86" i="13"/>
  <c r="BX86" i="13"/>
  <c r="BW86" i="13"/>
  <c r="BV86" i="13"/>
  <c r="BU86" i="13"/>
  <c r="BT86" i="13"/>
  <c r="BS86" i="13"/>
  <c r="BR86" i="13"/>
  <c r="BQ86" i="13"/>
  <c r="BP86" i="13"/>
  <c r="BO86" i="13"/>
  <c r="BN86" i="13"/>
  <c r="BM86" i="13"/>
  <c r="BL86" i="13"/>
  <c r="BK86" i="13"/>
  <c r="BJ86" i="13"/>
  <c r="BI86" i="13"/>
  <c r="BH86" i="13"/>
  <c r="CF85" i="13"/>
  <c r="CE85" i="13"/>
  <c r="CD85" i="13"/>
  <c r="CC85" i="13"/>
  <c r="CB85" i="13"/>
  <c r="CA85" i="13"/>
  <c r="BZ85" i="13"/>
  <c r="BY85" i="13"/>
  <c r="BX85" i="13"/>
  <c r="BW85" i="13"/>
  <c r="BV85" i="13"/>
  <c r="BU85" i="13"/>
  <c r="BT85" i="13"/>
  <c r="BS85" i="13"/>
  <c r="BR85" i="13"/>
  <c r="BQ85" i="13"/>
  <c r="BP85" i="13"/>
  <c r="BO85" i="13"/>
  <c r="BN85" i="13"/>
  <c r="BM85" i="13"/>
  <c r="BL85" i="13"/>
  <c r="BK85" i="13"/>
  <c r="BJ85" i="13"/>
  <c r="BI85" i="13"/>
  <c r="BH85" i="13"/>
  <c r="CF84" i="13"/>
  <c r="CE84" i="13"/>
  <c r="CD84" i="13"/>
  <c r="CC84" i="13"/>
  <c r="CB84" i="13"/>
  <c r="CA84" i="13"/>
  <c r="BZ84" i="13"/>
  <c r="BY84" i="13"/>
  <c r="BX84" i="13"/>
  <c r="BW84" i="13"/>
  <c r="BV84" i="13"/>
  <c r="BU84" i="13"/>
  <c r="BT84" i="13"/>
  <c r="BS84" i="13"/>
  <c r="BR84" i="13"/>
  <c r="BQ84" i="13"/>
  <c r="BP84" i="13"/>
  <c r="BO84" i="13"/>
  <c r="BN84" i="13"/>
  <c r="BM84" i="13"/>
  <c r="BL84" i="13"/>
  <c r="BK84" i="13"/>
  <c r="BJ84" i="13"/>
  <c r="BI84" i="13"/>
  <c r="BH84" i="13"/>
  <c r="CF83" i="13"/>
  <c r="CE83" i="13"/>
  <c r="CD83" i="13"/>
  <c r="CC83" i="13"/>
  <c r="CB83" i="13"/>
  <c r="CA83" i="13"/>
  <c r="BZ83" i="13"/>
  <c r="BY83" i="13"/>
  <c r="BX83" i="13"/>
  <c r="BW83" i="13"/>
  <c r="BV83" i="13"/>
  <c r="BU83" i="13"/>
  <c r="BT83" i="13"/>
  <c r="BS83" i="13"/>
  <c r="BR83" i="13"/>
  <c r="BQ83" i="13"/>
  <c r="BP83" i="13"/>
  <c r="BO83" i="13"/>
  <c r="BN83" i="13"/>
  <c r="BM83" i="13"/>
  <c r="BL83" i="13"/>
  <c r="BK83" i="13"/>
  <c r="BJ83" i="13"/>
  <c r="BI83" i="13"/>
  <c r="BH83" i="13"/>
  <c r="CF82" i="13"/>
  <c r="CE82" i="13"/>
  <c r="CD82" i="13"/>
  <c r="CC82" i="13"/>
  <c r="CB82" i="13"/>
  <c r="CA82" i="13"/>
  <c r="BZ82" i="13"/>
  <c r="BY82" i="13"/>
  <c r="BX82" i="13"/>
  <c r="BW82" i="13"/>
  <c r="BV82" i="13"/>
  <c r="BU82" i="13"/>
  <c r="BT82" i="13"/>
  <c r="BS82" i="13"/>
  <c r="BR82" i="13"/>
  <c r="BQ82" i="13"/>
  <c r="BP82" i="13"/>
  <c r="BO82" i="13"/>
  <c r="BN82" i="13"/>
  <c r="BM82" i="13"/>
  <c r="BL82" i="13"/>
  <c r="BK82" i="13"/>
  <c r="BJ82" i="13"/>
  <c r="BI82" i="13"/>
  <c r="BH82" i="13"/>
  <c r="CF81" i="13"/>
  <c r="CE81" i="13"/>
  <c r="CD81" i="13"/>
  <c r="CC81" i="13"/>
  <c r="CB81" i="13"/>
  <c r="CA81" i="13"/>
  <c r="BZ81" i="13"/>
  <c r="BY81" i="13"/>
  <c r="BX81" i="13"/>
  <c r="BW81" i="13"/>
  <c r="BV81" i="13"/>
  <c r="BU81" i="13"/>
  <c r="BT81" i="13"/>
  <c r="BS81" i="13"/>
  <c r="BR81" i="13"/>
  <c r="BQ81" i="13"/>
  <c r="BP81" i="13"/>
  <c r="BO81" i="13"/>
  <c r="BN81" i="13"/>
  <c r="BM81" i="13"/>
  <c r="BL81" i="13"/>
  <c r="BK81" i="13"/>
  <c r="BJ81" i="13"/>
  <c r="BI81" i="13"/>
  <c r="BH81" i="13"/>
  <c r="CF80" i="13"/>
  <c r="CE80" i="13"/>
  <c r="CD80" i="13"/>
  <c r="CC80" i="13"/>
  <c r="CB80" i="13"/>
  <c r="CA80" i="13"/>
  <c r="BZ80" i="13"/>
  <c r="BY80" i="13"/>
  <c r="BX80" i="13"/>
  <c r="BW80" i="13"/>
  <c r="BV80" i="13"/>
  <c r="BU80" i="13"/>
  <c r="BT80" i="13"/>
  <c r="BS80" i="13"/>
  <c r="BR80" i="13"/>
  <c r="BQ80" i="13"/>
  <c r="BP80" i="13"/>
  <c r="BO80" i="13"/>
  <c r="BN80" i="13"/>
  <c r="BM80" i="13"/>
  <c r="BL80" i="13"/>
  <c r="BK80" i="13"/>
  <c r="BJ80" i="13"/>
  <c r="BI80" i="13"/>
  <c r="BH80" i="13"/>
  <c r="CF79" i="13"/>
  <c r="CE79" i="13"/>
  <c r="CD79" i="13"/>
  <c r="CC79" i="13"/>
  <c r="CB79" i="13"/>
  <c r="CA79" i="13"/>
  <c r="BZ79" i="13"/>
  <c r="BY79" i="13"/>
  <c r="BX79" i="13"/>
  <c r="BW79" i="13"/>
  <c r="BV79" i="13"/>
  <c r="BU79" i="13"/>
  <c r="BT79" i="13"/>
  <c r="BS79" i="13"/>
  <c r="BR79" i="13"/>
  <c r="BQ79" i="13"/>
  <c r="BP79" i="13"/>
  <c r="BO79" i="13"/>
  <c r="BN79" i="13"/>
  <c r="BM79" i="13"/>
  <c r="BL79" i="13"/>
  <c r="BK79" i="13"/>
  <c r="BJ79" i="13"/>
  <c r="BI79" i="13"/>
  <c r="BH79" i="13"/>
  <c r="CF78" i="13"/>
  <c r="CE78" i="13"/>
  <c r="CD78" i="13"/>
  <c r="CC78" i="13"/>
  <c r="CB78" i="13"/>
  <c r="CA78" i="13"/>
  <c r="BZ78" i="13"/>
  <c r="BY78" i="13"/>
  <c r="BX78" i="13"/>
  <c r="BW78" i="13"/>
  <c r="BV78" i="13"/>
  <c r="BU78" i="13"/>
  <c r="BT78" i="13"/>
  <c r="BS78" i="13"/>
  <c r="BR78" i="13"/>
  <c r="BQ78" i="13"/>
  <c r="BP78" i="13"/>
  <c r="BO78" i="13"/>
  <c r="BN78" i="13"/>
  <c r="BM78" i="13"/>
  <c r="BL78" i="13"/>
  <c r="BK78" i="13"/>
  <c r="BJ78" i="13"/>
  <c r="BI78" i="13"/>
  <c r="BH78" i="13"/>
  <c r="CF77" i="13"/>
  <c r="CE77" i="13"/>
  <c r="CD77" i="13"/>
  <c r="CC77" i="13"/>
  <c r="CB77" i="13"/>
  <c r="CA77" i="13"/>
  <c r="BZ77" i="13"/>
  <c r="BY77" i="13"/>
  <c r="BX77" i="13"/>
  <c r="BW77" i="13"/>
  <c r="BV77" i="13"/>
  <c r="BU77" i="13"/>
  <c r="BT77" i="13"/>
  <c r="BS77" i="13"/>
  <c r="BR77" i="13"/>
  <c r="BQ77" i="13"/>
  <c r="BP77" i="13"/>
  <c r="BO77" i="13"/>
  <c r="BN77" i="13"/>
  <c r="BM77" i="13"/>
  <c r="BL77" i="13"/>
  <c r="BK77" i="13"/>
  <c r="BJ77" i="13"/>
  <c r="BI77" i="13"/>
  <c r="BH77" i="13"/>
  <c r="CF76" i="13"/>
  <c r="CE76" i="13"/>
  <c r="CD76" i="13"/>
  <c r="CC76" i="13"/>
  <c r="CB76" i="13"/>
  <c r="CA76" i="13"/>
  <c r="BZ76" i="13"/>
  <c r="BY76" i="13"/>
  <c r="BX76" i="13"/>
  <c r="BW76" i="13"/>
  <c r="BV76" i="13"/>
  <c r="BU76" i="13"/>
  <c r="BT76" i="13"/>
  <c r="BS76" i="13"/>
  <c r="BR76" i="13"/>
  <c r="BQ76" i="13"/>
  <c r="BP76" i="13"/>
  <c r="BO76" i="13"/>
  <c r="BN76" i="13"/>
  <c r="BM76" i="13"/>
  <c r="BL76" i="13"/>
  <c r="BK76" i="13"/>
  <c r="BJ76" i="13"/>
  <c r="BI76" i="13"/>
  <c r="BH76" i="13"/>
  <c r="CF75" i="13"/>
  <c r="CE75" i="13"/>
  <c r="CD75" i="13"/>
  <c r="CC75" i="13"/>
  <c r="CB75" i="13"/>
  <c r="CA75" i="13"/>
  <c r="BZ75" i="13"/>
  <c r="BY75" i="13"/>
  <c r="BX75" i="13"/>
  <c r="BW75" i="13"/>
  <c r="BV75" i="13"/>
  <c r="BU75" i="13"/>
  <c r="BT75" i="13"/>
  <c r="BS75" i="13"/>
  <c r="BR75" i="13"/>
  <c r="BQ75" i="13"/>
  <c r="BP75" i="13"/>
  <c r="BO75" i="13"/>
  <c r="BN75" i="13"/>
  <c r="BM75" i="13"/>
  <c r="BL75" i="13"/>
  <c r="BK75" i="13"/>
  <c r="BJ75" i="13"/>
  <c r="BI75" i="13"/>
  <c r="BH75" i="13"/>
  <c r="CF74" i="13"/>
  <c r="CE74" i="13"/>
  <c r="CD74" i="13"/>
  <c r="CC74" i="13"/>
  <c r="CB74" i="13"/>
  <c r="CA74" i="13"/>
  <c r="BZ74" i="13"/>
  <c r="BY74" i="13"/>
  <c r="BX74" i="13"/>
  <c r="BW74" i="13"/>
  <c r="BV74" i="13"/>
  <c r="BU74" i="13"/>
  <c r="BT74" i="13"/>
  <c r="BS74" i="13"/>
  <c r="BR74" i="13"/>
  <c r="BQ74" i="13"/>
  <c r="BP74" i="13"/>
  <c r="BO74" i="13"/>
  <c r="BN74" i="13"/>
  <c r="BM74" i="13"/>
  <c r="BL74" i="13"/>
  <c r="BK74" i="13"/>
  <c r="BJ74" i="13"/>
  <c r="BI74" i="13"/>
  <c r="BH74" i="13"/>
  <c r="CF73" i="13"/>
  <c r="CE73" i="13"/>
  <c r="CD73" i="13"/>
  <c r="CC73" i="13"/>
  <c r="CB73" i="13"/>
  <c r="CA73" i="13"/>
  <c r="BZ73" i="13"/>
  <c r="BY73" i="13"/>
  <c r="BX73" i="13"/>
  <c r="BW73" i="13"/>
  <c r="BV73" i="13"/>
  <c r="BU73" i="13"/>
  <c r="BT73" i="13"/>
  <c r="BS73" i="13"/>
  <c r="BR73" i="13"/>
  <c r="BQ73" i="13"/>
  <c r="BP73" i="13"/>
  <c r="BO73" i="13"/>
  <c r="BN73" i="13"/>
  <c r="BM73" i="13"/>
  <c r="BL73" i="13"/>
  <c r="BK73" i="13"/>
  <c r="BJ73" i="13"/>
  <c r="BI73" i="13"/>
  <c r="BH73" i="13"/>
  <c r="CF72" i="13"/>
  <c r="CE72" i="13"/>
  <c r="CD72" i="13"/>
  <c r="CC72" i="13"/>
  <c r="CB72" i="13"/>
  <c r="CA72" i="13"/>
  <c r="BZ72" i="13"/>
  <c r="BY72" i="13"/>
  <c r="BX72" i="13"/>
  <c r="BW72" i="13"/>
  <c r="BV72" i="13"/>
  <c r="BU72" i="13"/>
  <c r="BT72" i="13"/>
  <c r="BS72" i="13"/>
  <c r="BR72" i="13"/>
  <c r="BQ72" i="13"/>
  <c r="BP72" i="13"/>
  <c r="BO72" i="13"/>
  <c r="BN72" i="13"/>
  <c r="BM72" i="13"/>
  <c r="BL72" i="13"/>
  <c r="BK72" i="13"/>
  <c r="BJ72" i="13"/>
  <c r="BI72" i="13"/>
  <c r="BH72" i="13"/>
  <c r="CF71" i="13"/>
  <c r="CE71" i="13"/>
  <c r="CD71" i="13"/>
  <c r="CC71" i="13"/>
  <c r="CB71" i="13"/>
  <c r="CA71" i="13"/>
  <c r="BZ71" i="13"/>
  <c r="BY71" i="13"/>
  <c r="BX71" i="13"/>
  <c r="BW71" i="13"/>
  <c r="BV71" i="13"/>
  <c r="BU71" i="13"/>
  <c r="BT71" i="13"/>
  <c r="BS71" i="13"/>
  <c r="BR71" i="13"/>
  <c r="BQ71" i="13"/>
  <c r="BP71" i="13"/>
  <c r="BO71" i="13"/>
  <c r="BN71" i="13"/>
  <c r="BM71" i="13"/>
  <c r="BL71" i="13"/>
  <c r="BK71" i="13"/>
  <c r="BJ71" i="13"/>
  <c r="BI71" i="13"/>
  <c r="BH71" i="13"/>
  <c r="CF70" i="13"/>
  <c r="CE70" i="13"/>
  <c r="CD70" i="13"/>
  <c r="CC70" i="13"/>
  <c r="CB70" i="13"/>
  <c r="CA70" i="13"/>
  <c r="BZ70" i="13"/>
  <c r="BY70" i="13"/>
  <c r="BX70" i="13"/>
  <c r="BW70" i="13"/>
  <c r="BV70" i="13"/>
  <c r="BU70" i="13"/>
  <c r="BT70" i="13"/>
  <c r="BS70" i="13"/>
  <c r="BR70" i="13"/>
  <c r="BQ70" i="13"/>
  <c r="BP70" i="13"/>
  <c r="BO70" i="13"/>
  <c r="BN70" i="13"/>
  <c r="BM70" i="13"/>
  <c r="BL70" i="13"/>
  <c r="BK70" i="13"/>
  <c r="BJ70" i="13"/>
  <c r="BI70" i="13"/>
  <c r="BH70" i="13"/>
  <c r="CF69" i="13"/>
  <c r="CE69" i="13"/>
  <c r="CD69" i="13"/>
  <c r="CC69" i="13"/>
  <c r="CB69" i="13"/>
  <c r="CA69" i="13"/>
  <c r="BZ69" i="13"/>
  <c r="BY69" i="13"/>
  <c r="BX69" i="13"/>
  <c r="BW69" i="13"/>
  <c r="BV69" i="13"/>
  <c r="BU69" i="13"/>
  <c r="BT69" i="13"/>
  <c r="BS69" i="13"/>
  <c r="BR69" i="13"/>
  <c r="BQ69" i="13"/>
  <c r="BP69" i="13"/>
  <c r="BO69" i="13"/>
  <c r="BN69" i="13"/>
  <c r="BM69" i="13"/>
  <c r="BL69" i="13"/>
  <c r="BK69" i="13"/>
  <c r="BJ69" i="13"/>
  <c r="BI69" i="13"/>
  <c r="BH69" i="13"/>
  <c r="CF68" i="13"/>
  <c r="CE68" i="13"/>
  <c r="CD68" i="13"/>
  <c r="CC68" i="13"/>
  <c r="CB68" i="13"/>
  <c r="CA68" i="13"/>
  <c r="BZ68" i="13"/>
  <c r="BY68" i="13"/>
  <c r="BX68" i="13"/>
  <c r="BW68" i="13"/>
  <c r="BV68" i="13"/>
  <c r="BU68" i="13"/>
  <c r="BT68" i="13"/>
  <c r="BS68" i="13"/>
  <c r="BR68" i="13"/>
  <c r="BQ68" i="13"/>
  <c r="BP68" i="13"/>
  <c r="BO68" i="13"/>
  <c r="BN68" i="13"/>
  <c r="BM68" i="13"/>
  <c r="BL68" i="13"/>
  <c r="BK68" i="13"/>
  <c r="BJ68" i="13"/>
  <c r="BI68" i="13"/>
  <c r="BH68" i="13"/>
  <c r="CF67" i="13"/>
  <c r="CE67" i="13"/>
  <c r="CD67" i="13"/>
  <c r="CC67" i="13"/>
  <c r="CB67" i="13"/>
  <c r="CA67" i="13"/>
  <c r="BZ67" i="13"/>
  <c r="BY67" i="13"/>
  <c r="BX67" i="13"/>
  <c r="BW67" i="13"/>
  <c r="BV67" i="13"/>
  <c r="BU67" i="13"/>
  <c r="BT67" i="13"/>
  <c r="BS67" i="13"/>
  <c r="BR67" i="13"/>
  <c r="BQ67" i="13"/>
  <c r="BP67" i="13"/>
  <c r="BO67" i="13"/>
  <c r="BN67" i="13"/>
  <c r="BM67" i="13"/>
  <c r="BL67" i="13"/>
  <c r="BK67" i="13"/>
  <c r="BJ67" i="13"/>
  <c r="BI67" i="13"/>
  <c r="BH67" i="13"/>
  <c r="CF66" i="13"/>
  <c r="CE66" i="13"/>
  <c r="CD66" i="13"/>
  <c r="CC66" i="13"/>
  <c r="CB66" i="13"/>
  <c r="CA66" i="13"/>
  <c r="BZ66" i="13"/>
  <c r="BY66" i="13"/>
  <c r="BX66" i="13"/>
  <c r="BW66" i="13"/>
  <c r="BV66" i="13"/>
  <c r="BU66" i="13"/>
  <c r="BT66" i="13"/>
  <c r="BS66" i="13"/>
  <c r="BR66" i="13"/>
  <c r="BQ66" i="13"/>
  <c r="BP66" i="13"/>
  <c r="BO66" i="13"/>
  <c r="BN66" i="13"/>
  <c r="BM66" i="13"/>
  <c r="BL66" i="13"/>
  <c r="BK66" i="13"/>
  <c r="BJ66" i="13"/>
  <c r="BI66" i="13"/>
  <c r="BH66" i="13"/>
  <c r="CF65" i="13"/>
  <c r="CE65" i="13"/>
  <c r="CD65" i="13"/>
  <c r="CC65" i="13"/>
  <c r="CB65" i="13"/>
  <c r="CA65" i="13"/>
  <c r="BZ65" i="13"/>
  <c r="BY65" i="13"/>
  <c r="BX65" i="13"/>
  <c r="BW65" i="13"/>
  <c r="BV65" i="13"/>
  <c r="BU65" i="13"/>
  <c r="BT65" i="13"/>
  <c r="BS65" i="13"/>
  <c r="BR65" i="13"/>
  <c r="BQ65" i="13"/>
  <c r="BP65" i="13"/>
  <c r="BO65" i="13"/>
  <c r="BN65" i="13"/>
  <c r="BM65" i="13"/>
  <c r="BL65" i="13"/>
  <c r="BK65" i="13"/>
  <c r="BJ65" i="13"/>
  <c r="BI65" i="13"/>
  <c r="BH65" i="13"/>
  <c r="CF64" i="13"/>
  <c r="CE64" i="13"/>
  <c r="CD64" i="13"/>
  <c r="CC64" i="13"/>
  <c r="CB64" i="13"/>
  <c r="CA64" i="13"/>
  <c r="BZ64" i="13"/>
  <c r="BY64" i="13"/>
  <c r="BX64" i="13"/>
  <c r="BW64" i="13"/>
  <c r="BV64" i="13"/>
  <c r="BU64" i="13"/>
  <c r="BT64" i="13"/>
  <c r="BS64" i="13"/>
  <c r="BR64" i="13"/>
  <c r="BQ64" i="13"/>
  <c r="BP64" i="13"/>
  <c r="BO64" i="13"/>
  <c r="BN64" i="13"/>
  <c r="BM64" i="13"/>
  <c r="BL64" i="13"/>
  <c r="BK64" i="13"/>
  <c r="BJ64" i="13"/>
  <c r="BI64" i="13"/>
  <c r="BH64" i="13"/>
  <c r="CF63" i="13"/>
  <c r="CE63" i="13"/>
  <c r="CD63" i="13"/>
  <c r="CC63" i="13"/>
  <c r="CB63" i="13"/>
  <c r="CA63" i="13"/>
  <c r="BZ63" i="13"/>
  <c r="BY63" i="13"/>
  <c r="BX63" i="13"/>
  <c r="BW63" i="13"/>
  <c r="BV63" i="13"/>
  <c r="BU63" i="13"/>
  <c r="BT63" i="13"/>
  <c r="BS63" i="13"/>
  <c r="BR63" i="13"/>
  <c r="BQ63" i="13"/>
  <c r="BP63" i="13"/>
  <c r="BO63" i="13"/>
  <c r="BN63" i="13"/>
  <c r="BM63" i="13"/>
  <c r="BL63" i="13"/>
  <c r="BK63" i="13"/>
  <c r="BJ63" i="13"/>
  <c r="BI63" i="13"/>
  <c r="BH63" i="13"/>
  <c r="CF62" i="13"/>
  <c r="CE62" i="13"/>
  <c r="CD62" i="13"/>
  <c r="CC62" i="13"/>
  <c r="CB62" i="13"/>
  <c r="CA62" i="13"/>
  <c r="BZ62" i="13"/>
  <c r="BY62" i="13"/>
  <c r="BX62" i="13"/>
  <c r="BW62" i="13"/>
  <c r="BV62" i="13"/>
  <c r="BU62" i="13"/>
  <c r="BT62" i="13"/>
  <c r="BS62" i="13"/>
  <c r="BR62" i="13"/>
  <c r="BQ62" i="13"/>
  <c r="BP62" i="13"/>
  <c r="BO62" i="13"/>
  <c r="BN62" i="13"/>
  <c r="BM62" i="13"/>
  <c r="BL62" i="13"/>
  <c r="BK62" i="13"/>
  <c r="BJ62" i="13"/>
  <c r="BI62" i="13"/>
  <c r="BH62" i="13"/>
  <c r="CF61" i="13"/>
  <c r="CE61" i="13"/>
  <c r="CD61" i="13"/>
  <c r="CC61" i="13"/>
  <c r="CB61" i="13"/>
  <c r="CA61" i="13"/>
  <c r="BZ61" i="13"/>
  <c r="BY61" i="13"/>
  <c r="BX61" i="13"/>
  <c r="BW61" i="13"/>
  <c r="BV61" i="13"/>
  <c r="BU61" i="13"/>
  <c r="BT61" i="13"/>
  <c r="BS61" i="13"/>
  <c r="BR61" i="13"/>
  <c r="BQ61" i="13"/>
  <c r="BP61" i="13"/>
  <c r="BO61" i="13"/>
  <c r="BN61" i="13"/>
  <c r="BM61" i="13"/>
  <c r="BL61" i="13"/>
  <c r="BK61" i="13"/>
  <c r="BJ61" i="13"/>
  <c r="BI61" i="13"/>
  <c r="BH61" i="13"/>
  <c r="CF60" i="13"/>
  <c r="CE60" i="13"/>
  <c r="CD60" i="13"/>
  <c r="CC60" i="13"/>
  <c r="CB60" i="13"/>
  <c r="CA60" i="13"/>
  <c r="BZ60" i="13"/>
  <c r="BY60" i="13"/>
  <c r="BX60" i="13"/>
  <c r="BW60" i="13"/>
  <c r="BV60" i="13"/>
  <c r="BU60" i="13"/>
  <c r="BT60" i="13"/>
  <c r="BS60" i="13"/>
  <c r="BR60" i="13"/>
  <c r="BQ60" i="13"/>
  <c r="BP60" i="13"/>
  <c r="BO60" i="13"/>
  <c r="BN60" i="13"/>
  <c r="BM60" i="13"/>
  <c r="BL60" i="13"/>
  <c r="BK60" i="13"/>
  <c r="BJ60" i="13"/>
  <c r="BI60" i="13"/>
  <c r="BH60" i="13"/>
  <c r="CF59" i="13"/>
  <c r="CE59" i="13"/>
  <c r="CD59" i="13"/>
  <c r="CC59" i="13"/>
  <c r="CB59" i="13"/>
  <c r="CA59" i="13"/>
  <c r="BZ59" i="13"/>
  <c r="BY59" i="13"/>
  <c r="BX59" i="13"/>
  <c r="BW59" i="13"/>
  <c r="BV59" i="13"/>
  <c r="BU59" i="13"/>
  <c r="BT59" i="13"/>
  <c r="BS59" i="13"/>
  <c r="BR59" i="13"/>
  <c r="BQ59" i="13"/>
  <c r="BP59" i="13"/>
  <c r="BO59" i="13"/>
  <c r="BN59" i="13"/>
  <c r="BM59" i="13"/>
  <c r="BL59" i="13"/>
  <c r="BK59" i="13"/>
  <c r="BJ59" i="13"/>
  <c r="BI59" i="13"/>
  <c r="BH59" i="13"/>
  <c r="CF58" i="13"/>
  <c r="CE58" i="13"/>
  <c r="CD58" i="13"/>
  <c r="CC58" i="13"/>
  <c r="CB58" i="13"/>
  <c r="CA58" i="13"/>
  <c r="BZ58" i="13"/>
  <c r="BY58" i="13"/>
  <c r="BX58" i="13"/>
  <c r="BW58" i="13"/>
  <c r="BV58" i="13"/>
  <c r="BU58" i="13"/>
  <c r="BT58" i="13"/>
  <c r="BS58" i="13"/>
  <c r="BR58" i="13"/>
  <c r="BQ58" i="13"/>
  <c r="BP58" i="13"/>
  <c r="BO58" i="13"/>
  <c r="BN58" i="13"/>
  <c r="BM58" i="13"/>
  <c r="BL58" i="13"/>
  <c r="BK58" i="13"/>
  <c r="BJ58" i="13"/>
  <c r="BI58" i="13"/>
  <c r="BH58" i="13"/>
  <c r="CF57" i="13"/>
  <c r="CE57" i="13"/>
  <c r="CD57" i="13"/>
  <c r="CC57" i="13"/>
  <c r="CB57" i="13"/>
  <c r="CA57" i="13"/>
  <c r="BZ57" i="13"/>
  <c r="BY57" i="13"/>
  <c r="BX57" i="13"/>
  <c r="BW57" i="13"/>
  <c r="BV57" i="13"/>
  <c r="BU57" i="13"/>
  <c r="BT57" i="13"/>
  <c r="BS57" i="13"/>
  <c r="BR57" i="13"/>
  <c r="BQ57" i="13"/>
  <c r="BP57" i="13"/>
  <c r="BO57" i="13"/>
  <c r="BN57" i="13"/>
  <c r="BM57" i="13"/>
  <c r="BL57" i="13"/>
  <c r="BK57" i="13"/>
  <c r="BJ57" i="13"/>
  <c r="BI57" i="13"/>
  <c r="BH57" i="13"/>
  <c r="CF56" i="13"/>
  <c r="CE56" i="13"/>
  <c r="CD56" i="13"/>
  <c r="CC56" i="13"/>
  <c r="CB56" i="13"/>
  <c r="CA56" i="13"/>
  <c r="BZ56" i="13"/>
  <c r="BY56" i="13"/>
  <c r="BX56" i="13"/>
  <c r="BW56" i="13"/>
  <c r="BV56" i="13"/>
  <c r="BU56" i="13"/>
  <c r="BT56" i="13"/>
  <c r="BS56" i="13"/>
  <c r="BR56" i="13"/>
  <c r="BQ56" i="13"/>
  <c r="BP56" i="13"/>
  <c r="BO56" i="13"/>
  <c r="BN56" i="13"/>
  <c r="BM56" i="13"/>
  <c r="BL56" i="13"/>
  <c r="BK56" i="13"/>
  <c r="BJ56" i="13"/>
  <c r="BI56" i="13"/>
  <c r="BH56" i="13"/>
  <c r="CF55" i="13"/>
  <c r="CE55" i="13"/>
  <c r="CD55" i="13"/>
  <c r="CC55" i="13"/>
  <c r="CB55" i="13"/>
  <c r="CA55" i="13"/>
  <c r="BZ55" i="13"/>
  <c r="BY55" i="13"/>
  <c r="BX55" i="13"/>
  <c r="BW55" i="13"/>
  <c r="BV55" i="13"/>
  <c r="BU55" i="13"/>
  <c r="BT55" i="13"/>
  <c r="BS55" i="13"/>
  <c r="BR55" i="13"/>
  <c r="BQ55" i="13"/>
  <c r="BP55" i="13"/>
  <c r="BO55" i="13"/>
  <c r="BN55" i="13"/>
  <c r="BM55" i="13"/>
  <c r="BL55" i="13"/>
  <c r="BK55" i="13"/>
  <c r="BJ55" i="13"/>
  <c r="BI55" i="13"/>
  <c r="BH55" i="13"/>
  <c r="CF54" i="13"/>
  <c r="CE54" i="13"/>
  <c r="CD54" i="13"/>
  <c r="CC54" i="13"/>
  <c r="CB54" i="13"/>
  <c r="CA54" i="13"/>
  <c r="BZ54" i="13"/>
  <c r="BY54" i="13"/>
  <c r="BX54" i="13"/>
  <c r="BW54" i="13"/>
  <c r="BV54" i="13"/>
  <c r="BU54" i="13"/>
  <c r="BT54" i="13"/>
  <c r="BS54" i="13"/>
  <c r="BR54" i="13"/>
  <c r="BQ54" i="13"/>
  <c r="BP54" i="13"/>
  <c r="BO54" i="13"/>
  <c r="BN54" i="13"/>
  <c r="BM54" i="13"/>
  <c r="BL54" i="13"/>
  <c r="BK54" i="13"/>
  <c r="BJ54" i="13"/>
  <c r="BI54" i="13"/>
  <c r="BH54" i="13"/>
  <c r="CF53" i="13"/>
  <c r="CE53" i="13"/>
  <c r="CD53" i="13"/>
  <c r="CC53" i="13"/>
  <c r="CB53" i="13"/>
  <c r="CA53" i="13"/>
  <c r="BZ53" i="13"/>
  <c r="BY53" i="13"/>
  <c r="BX53" i="13"/>
  <c r="BW53" i="13"/>
  <c r="BV53" i="13"/>
  <c r="BU53" i="13"/>
  <c r="BT53" i="13"/>
  <c r="BS53" i="13"/>
  <c r="BR53" i="13"/>
  <c r="BQ53" i="13"/>
  <c r="BP53" i="13"/>
  <c r="BO53" i="13"/>
  <c r="BN53" i="13"/>
  <c r="BM53" i="13"/>
  <c r="BL53" i="13"/>
  <c r="BK53" i="13"/>
  <c r="BJ53" i="13"/>
  <c r="BI53" i="13"/>
  <c r="BH53" i="13"/>
  <c r="CF52" i="13"/>
  <c r="CE52" i="13"/>
  <c r="CD52" i="13"/>
  <c r="CC52" i="13"/>
  <c r="CB52" i="13"/>
  <c r="CA52" i="13"/>
  <c r="BZ52" i="13"/>
  <c r="BY52" i="13"/>
  <c r="BX52" i="13"/>
  <c r="BW52" i="13"/>
  <c r="BV52" i="13"/>
  <c r="BU52" i="13"/>
  <c r="BT52" i="13"/>
  <c r="BS52" i="13"/>
  <c r="BR52" i="13"/>
  <c r="BQ52" i="13"/>
  <c r="BP52" i="13"/>
  <c r="BO52" i="13"/>
  <c r="BN52" i="13"/>
  <c r="BM52" i="13"/>
  <c r="BL52" i="13"/>
  <c r="BK52" i="13"/>
  <c r="BJ52" i="13"/>
  <c r="BI52" i="13"/>
  <c r="BH52" i="13"/>
  <c r="CF51" i="13"/>
  <c r="CE51" i="13"/>
  <c r="CD51" i="13"/>
  <c r="CC51" i="13"/>
  <c r="CB51" i="13"/>
  <c r="CA51" i="13"/>
  <c r="BZ51" i="13"/>
  <c r="BY51" i="13"/>
  <c r="BX51" i="13"/>
  <c r="BW51" i="13"/>
  <c r="BV51" i="13"/>
  <c r="BU51" i="13"/>
  <c r="BT51" i="13"/>
  <c r="BS51" i="13"/>
  <c r="BR51" i="13"/>
  <c r="BQ51" i="13"/>
  <c r="BP51" i="13"/>
  <c r="BO51" i="13"/>
  <c r="BN51" i="13"/>
  <c r="BM51" i="13"/>
  <c r="BL51" i="13"/>
  <c r="BK51" i="13"/>
  <c r="BJ51" i="13"/>
  <c r="BI51" i="13"/>
  <c r="BH51" i="13"/>
  <c r="CF50" i="13"/>
  <c r="CE50" i="13"/>
  <c r="CD50" i="13"/>
  <c r="CC50" i="13"/>
  <c r="CB50" i="13"/>
  <c r="CA50" i="13"/>
  <c r="BZ50" i="13"/>
  <c r="BY50" i="13"/>
  <c r="BX50" i="13"/>
  <c r="BW50" i="13"/>
  <c r="BV50" i="13"/>
  <c r="BU50" i="13"/>
  <c r="BT50" i="13"/>
  <c r="BS50" i="13"/>
  <c r="BR50" i="13"/>
  <c r="BQ50" i="13"/>
  <c r="BP50" i="13"/>
  <c r="BO50" i="13"/>
  <c r="BN50" i="13"/>
  <c r="BM50" i="13"/>
  <c r="BL50" i="13"/>
  <c r="BK50" i="13"/>
  <c r="BJ50" i="13"/>
  <c r="BI50" i="13"/>
  <c r="BH50" i="13"/>
  <c r="CF49" i="13"/>
  <c r="CE49" i="13"/>
  <c r="CD49" i="13"/>
  <c r="CC49" i="13"/>
  <c r="CB49" i="13"/>
  <c r="CA49" i="13"/>
  <c r="BZ49" i="13"/>
  <c r="BY49" i="13"/>
  <c r="BX49" i="13"/>
  <c r="BW49" i="13"/>
  <c r="BV49" i="13"/>
  <c r="BU49" i="13"/>
  <c r="BT49" i="13"/>
  <c r="BS49" i="13"/>
  <c r="BR49" i="13"/>
  <c r="BQ49" i="13"/>
  <c r="BP49" i="13"/>
  <c r="BO49" i="13"/>
  <c r="BN49" i="13"/>
  <c r="BM49" i="13"/>
  <c r="BL49" i="13"/>
  <c r="BK49" i="13"/>
  <c r="BJ49" i="13"/>
  <c r="BI49" i="13"/>
  <c r="BH49" i="13"/>
  <c r="CF48" i="13"/>
  <c r="CE48" i="13"/>
  <c r="CD48" i="13"/>
  <c r="CC48" i="13"/>
  <c r="CB48" i="13"/>
  <c r="CA48" i="13"/>
  <c r="BZ48" i="13"/>
  <c r="BY48" i="13"/>
  <c r="BX48" i="13"/>
  <c r="BW48" i="13"/>
  <c r="BV48" i="13"/>
  <c r="BU48" i="13"/>
  <c r="BT48" i="13"/>
  <c r="BS48" i="13"/>
  <c r="BR48" i="13"/>
  <c r="BQ48" i="13"/>
  <c r="BP48" i="13"/>
  <c r="BO48" i="13"/>
  <c r="BN48" i="13"/>
  <c r="BM48" i="13"/>
  <c r="BL48" i="13"/>
  <c r="BK48" i="13"/>
  <c r="BJ48" i="13"/>
  <c r="BI48" i="13"/>
  <c r="BH48" i="13"/>
  <c r="CF47" i="13"/>
  <c r="CE47" i="13"/>
  <c r="CD47" i="13"/>
  <c r="CC47" i="13"/>
  <c r="CB47" i="13"/>
  <c r="CA47" i="13"/>
  <c r="BZ47" i="13"/>
  <c r="BY47" i="13"/>
  <c r="BX47" i="13"/>
  <c r="BW47" i="13"/>
  <c r="BV47" i="13"/>
  <c r="BU47" i="13"/>
  <c r="BT47" i="13"/>
  <c r="BS47" i="13"/>
  <c r="BR47" i="13"/>
  <c r="BQ47" i="13"/>
  <c r="BP47" i="13"/>
  <c r="BO47" i="13"/>
  <c r="BN47" i="13"/>
  <c r="BM47" i="13"/>
  <c r="BL47" i="13"/>
  <c r="BK47" i="13"/>
  <c r="BJ47" i="13"/>
  <c r="BI47" i="13"/>
  <c r="BH47" i="13"/>
  <c r="CF46" i="13"/>
  <c r="CE46" i="13"/>
  <c r="CD46" i="13"/>
  <c r="CC46" i="13"/>
  <c r="CB46" i="13"/>
  <c r="CA46" i="13"/>
  <c r="BZ46" i="13"/>
  <c r="BY46" i="13"/>
  <c r="BX46" i="13"/>
  <c r="BW46" i="13"/>
  <c r="BV46" i="13"/>
  <c r="BU46" i="13"/>
  <c r="BT46" i="13"/>
  <c r="BS46" i="13"/>
  <c r="BR46" i="13"/>
  <c r="BQ46" i="13"/>
  <c r="BP46" i="13"/>
  <c r="BO46" i="13"/>
  <c r="BN46" i="13"/>
  <c r="BM46" i="13"/>
  <c r="BL46" i="13"/>
  <c r="BK46" i="13"/>
  <c r="BJ46" i="13"/>
  <c r="BI46" i="13"/>
  <c r="BH46" i="13"/>
  <c r="CF45" i="13"/>
  <c r="CE45" i="13"/>
  <c r="CD45" i="13"/>
  <c r="CC45" i="13"/>
  <c r="CB45" i="13"/>
  <c r="CA45" i="13"/>
  <c r="BZ45" i="13"/>
  <c r="BY45" i="13"/>
  <c r="BX45" i="13"/>
  <c r="BW45" i="13"/>
  <c r="BV45" i="13"/>
  <c r="BU45" i="13"/>
  <c r="BT45" i="13"/>
  <c r="BS45" i="13"/>
  <c r="BR45" i="13"/>
  <c r="BQ45" i="13"/>
  <c r="BP45" i="13"/>
  <c r="BO45" i="13"/>
  <c r="BN45" i="13"/>
  <c r="BM45" i="13"/>
  <c r="BL45" i="13"/>
  <c r="BK45" i="13"/>
  <c r="BJ45" i="13"/>
  <c r="BI45" i="13"/>
  <c r="BH45" i="13"/>
  <c r="CF44" i="13"/>
  <c r="CE44" i="13"/>
  <c r="CD44" i="13"/>
  <c r="CC44" i="13"/>
  <c r="CB44" i="13"/>
  <c r="CA44" i="13"/>
  <c r="BZ44" i="13"/>
  <c r="BY44" i="13"/>
  <c r="BX44" i="13"/>
  <c r="BW44" i="13"/>
  <c r="BV44" i="13"/>
  <c r="BU44" i="13"/>
  <c r="BT44" i="13"/>
  <c r="BS44" i="13"/>
  <c r="BR44" i="13"/>
  <c r="BQ44" i="13"/>
  <c r="BP44" i="13"/>
  <c r="BO44" i="13"/>
  <c r="BN44" i="13"/>
  <c r="BM44" i="13"/>
  <c r="BL44" i="13"/>
  <c r="BK44" i="13"/>
  <c r="BJ44" i="13"/>
  <c r="BI44" i="13"/>
  <c r="BH44" i="13"/>
  <c r="CF43" i="13"/>
  <c r="CE43" i="13"/>
  <c r="CD43" i="13"/>
  <c r="CC43" i="13"/>
  <c r="CB43" i="13"/>
  <c r="CA43" i="13"/>
  <c r="BZ43" i="13"/>
  <c r="BY43" i="13"/>
  <c r="BX43" i="13"/>
  <c r="BW43" i="13"/>
  <c r="BV43" i="13"/>
  <c r="BU43" i="13"/>
  <c r="BT43" i="13"/>
  <c r="BS43" i="13"/>
  <c r="BR43" i="13"/>
  <c r="BQ43" i="13"/>
  <c r="BP43" i="13"/>
  <c r="BO43" i="13"/>
  <c r="BN43" i="13"/>
  <c r="BM43" i="13"/>
  <c r="BL43" i="13"/>
  <c r="BK43" i="13"/>
  <c r="BJ43" i="13"/>
  <c r="BI43" i="13"/>
  <c r="BH43" i="13"/>
  <c r="CF42" i="13"/>
  <c r="CE42" i="13"/>
  <c r="CD42" i="13"/>
  <c r="CC42" i="13"/>
  <c r="CB42" i="13"/>
  <c r="CA42" i="13"/>
  <c r="BZ42" i="13"/>
  <c r="BY42" i="13"/>
  <c r="BX42" i="13"/>
  <c r="BW42" i="13"/>
  <c r="BV42" i="13"/>
  <c r="BU42" i="13"/>
  <c r="BT42" i="13"/>
  <c r="BS42" i="13"/>
  <c r="BR42" i="13"/>
  <c r="BQ42" i="13"/>
  <c r="BP42" i="13"/>
  <c r="BO42" i="13"/>
  <c r="BN42" i="13"/>
  <c r="BM42" i="13"/>
  <c r="BL42" i="13"/>
  <c r="BK42" i="13"/>
  <c r="BJ42" i="13"/>
  <c r="BI42" i="13"/>
  <c r="BH42" i="13"/>
  <c r="CF41" i="13"/>
  <c r="CE41" i="13"/>
  <c r="CD41" i="13"/>
  <c r="CC41" i="13"/>
  <c r="CB41" i="13"/>
  <c r="CA41" i="13"/>
  <c r="BZ41" i="13"/>
  <c r="BY41" i="13"/>
  <c r="BX41" i="13"/>
  <c r="BW41" i="13"/>
  <c r="BV41" i="13"/>
  <c r="BU41" i="13"/>
  <c r="BT41" i="13"/>
  <c r="BS41" i="13"/>
  <c r="BR41" i="13"/>
  <c r="BQ41" i="13"/>
  <c r="BP41" i="13"/>
  <c r="BO41" i="13"/>
  <c r="BN41" i="13"/>
  <c r="BM41" i="13"/>
  <c r="BL41" i="13"/>
  <c r="BK41" i="13"/>
  <c r="BJ41" i="13"/>
  <c r="BI41" i="13"/>
  <c r="BH41" i="13"/>
  <c r="CF40" i="13"/>
  <c r="CE40" i="13"/>
  <c r="CD40" i="13"/>
  <c r="CC40" i="13"/>
  <c r="CB40" i="13"/>
  <c r="CA40" i="13"/>
  <c r="BZ40" i="13"/>
  <c r="BY40" i="13"/>
  <c r="BX40" i="13"/>
  <c r="BW40" i="13"/>
  <c r="BV40" i="13"/>
  <c r="BU40" i="13"/>
  <c r="BT40" i="13"/>
  <c r="BS40" i="13"/>
  <c r="BR40" i="13"/>
  <c r="BQ40" i="13"/>
  <c r="BP40" i="13"/>
  <c r="BO40" i="13"/>
  <c r="BN40" i="13"/>
  <c r="BM40" i="13"/>
  <c r="BL40" i="13"/>
  <c r="BK40" i="13"/>
  <c r="BJ40" i="13"/>
  <c r="BI40" i="13"/>
  <c r="BH40" i="13"/>
  <c r="CF39" i="13"/>
  <c r="CE39" i="13"/>
  <c r="CD39" i="13"/>
  <c r="CC39" i="13"/>
  <c r="CB39" i="13"/>
  <c r="CA39" i="13"/>
  <c r="BZ39" i="13"/>
  <c r="BY39" i="13"/>
  <c r="BX39" i="13"/>
  <c r="BW39" i="13"/>
  <c r="BV39" i="13"/>
  <c r="BU39" i="13"/>
  <c r="BT39" i="13"/>
  <c r="BS39" i="13"/>
  <c r="BR39" i="13"/>
  <c r="BQ39" i="13"/>
  <c r="BP39" i="13"/>
  <c r="BO39" i="13"/>
  <c r="BN39" i="13"/>
  <c r="BM39" i="13"/>
  <c r="BL39" i="13"/>
  <c r="BK39" i="13"/>
  <c r="BJ39" i="13"/>
  <c r="BI39" i="13"/>
  <c r="BH39" i="13"/>
  <c r="CF38" i="13"/>
  <c r="CE38" i="13"/>
  <c r="CD38" i="13"/>
  <c r="CC38" i="13"/>
  <c r="CB38" i="13"/>
  <c r="CA38" i="13"/>
  <c r="BZ38" i="13"/>
  <c r="BY38" i="13"/>
  <c r="BX38" i="13"/>
  <c r="BW38" i="13"/>
  <c r="BV38" i="13"/>
  <c r="BU38" i="13"/>
  <c r="BT38" i="13"/>
  <c r="BS38" i="13"/>
  <c r="BR38" i="13"/>
  <c r="BQ38" i="13"/>
  <c r="BP38" i="13"/>
  <c r="BO38" i="13"/>
  <c r="BN38" i="13"/>
  <c r="BM38" i="13"/>
  <c r="BL38" i="13"/>
  <c r="BK38" i="13"/>
  <c r="BJ38" i="13"/>
  <c r="BI38" i="13"/>
  <c r="BH38" i="13"/>
  <c r="CF37" i="13"/>
  <c r="CE37" i="13"/>
  <c r="CD37" i="13"/>
  <c r="CC37" i="13"/>
  <c r="CB37" i="13"/>
  <c r="CA37" i="13"/>
  <c r="BZ37" i="13"/>
  <c r="BY37" i="13"/>
  <c r="BX37" i="13"/>
  <c r="BW37" i="13"/>
  <c r="BV37" i="13"/>
  <c r="BU37" i="13"/>
  <c r="BT37" i="13"/>
  <c r="BS37" i="13"/>
  <c r="BR37" i="13"/>
  <c r="BQ37" i="13"/>
  <c r="BP37" i="13"/>
  <c r="BO37" i="13"/>
  <c r="BN37" i="13"/>
  <c r="BM37" i="13"/>
  <c r="BL37" i="13"/>
  <c r="BK37" i="13"/>
  <c r="BJ37" i="13"/>
  <c r="BI37" i="13"/>
  <c r="BH37" i="13"/>
  <c r="CF36" i="13"/>
  <c r="CE36" i="13"/>
  <c r="CD36" i="13"/>
  <c r="CC36" i="13"/>
  <c r="CB36" i="13"/>
  <c r="CA36" i="13"/>
  <c r="BZ36" i="13"/>
  <c r="BY36" i="13"/>
  <c r="BX36" i="13"/>
  <c r="BW36" i="13"/>
  <c r="BV36" i="13"/>
  <c r="BU36" i="13"/>
  <c r="BT36" i="13"/>
  <c r="BS36" i="13"/>
  <c r="BR36" i="13"/>
  <c r="BQ36" i="13"/>
  <c r="BP36" i="13"/>
  <c r="BO36" i="13"/>
  <c r="BN36" i="13"/>
  <c r="BM36" i="13"/>
  <c r="BL36" i="13"/>
  <c r="BK36" i="13"/>
  <c r="BJ36" i="13"/>
  <c r="BI36" i="13"/>
  <c r="BH36" i="13"/>
  <c r="CF35" i="13"/>
  <c r="CE35" i="13"/>
  <c r="CD35" i="13"/>
  <c r="CC35" i="13"/>
  <c r="CB35" i="13"/>
  <c r="CA35" i="13"/>
  <c r="BZ35" i="13"/>
  <c r="BY35" i="13"/>
  <c r="BX35" i="13"/>
  <c r="BW35" i="13"/>
  <c r="BV35" i="13"/>
  <c r="BU35" i="13"/>
  <c r="BT35" i="13"/>
  <c r="BS35" i="13"/>
  <c r="BR35" i="13"/>
  <c r="BQ35" i="13"/>
  <c r="BP35" i="13"/>
  <c r="BO35" i="13"/>
  <c r="BN35" i="13"/>
  <c r="BM35" i="13"/>
  <c r="BL35" i="13"/>
  <c r="BK35" i="13"/>
  <c r="BJ35" i="13"/>
  <c r="BI35" i="13"/>
  <c r="BH35" i="13"/>
  <c r="CF34" i="13"/>
  <c r="CE34" i="13"/>
  <c r="CD34" i="13"/>
  <c r="CC34" i="13"/>
  <c r="CB34" i="13"/>
  <c r="CA34" i="13"/>
  <c r="BZ34" i="13"/>
  <c r="BY34" i="13"/>
  <c r="BX34" i="13"/>
  <c r="BW34" i="13"/>
  <c r="BV34" i="13"/>
  <c r="BU34" i="13"/>
  <c r="BT34" i="13"/>
  <c r="BS34" i="13"/>
  <c r="BR34" i="13"/>
  <c r="BQ34" i="13"/>
  <c r="BP34" i="13"/>
  <c r="BO34" i="13"/>
  <c r="BN34" i="13"/>
  <c r="BM34" i="13"/>
  <c r="BL34" i="13"/>
  <c r="BK34" i="13"/>
  <c r="BJ34" i="13"/>
  <c r="BI34" i="13"/>
  <c r="BH34" i="13"/>
  <c r="CF33" i="13"/>
  <c r="CE33" i="13"/>
  <c r="CD33" i="13"/>
  <c r="CC33" i="13"/>
  <c r="CB33" i="13"/>
  <c r="CA33" i="13"/>
  <c r="BZ33" i="13"/>
  <c r="BY33" i="13"/>
  <c r="BX33" i="13"/>
  <c r="BW33" i="13"/>
  <c r="BV33" i="13"/>
  <c r="BU33" i="13"/>
  <c r="BT33" i="13"/>
  <c r="BS33" i="13"/>
  <c r="BR33" i="13"/>
  <c r="BQ33" i="13"/>
  <c r="BP33" i="13"/>
  <c r="BO33" i="13"/>
  <c r="BN33" i="13"/>
  <c r="BM33" i="13"/>
  <c r="BL33" i="13"/>
  <c r="BK33" i="13"/>
  <c r="BJ33" i="13"/>
  <c r="BI33" i="13"/>
  <c r="BH33" i="13"/>
  <c r="CF32" i="13"/>
  <c r="CE32" i="13"/>
  <c r="CD32" i="13"/>
  <c r="CC32" i="13"/>
  <c r="CB32" i="13"/>
  <c r="CA32" i="13"/>
  <c r="BZ32" i="13"/>
  <c r="BY32" i="13"/>
  <c r="BX32" i="13"/>
  <c r="BW32" i="13"/>
  <c r="BV32" i="13"/>
  <c r="BU32" i="13"/>
  <c r="BT32" i="13"/>
  <c r="BS32" i="13"/>
  <c r="BR32" i="13"/>
  <c r="BQ32" i="13"/>
  <c r="BP32" i="13"/>
  <c r="BO32" i="13"/>
  <c r="BN32" i="13"/>
  <c r="BM32" i="13"/>
  <c r="BL32" i="13"/>
  <c r="BK32" i="13"/>
  <c r="BJ32" i="13"/>
  <c r="BI32" i="13"/>
  <c r="BH32" i="13"/>
  <c r="CF31" i="13"/>
  <c r="CE31" i="13"/>
  <c r="CD31" i="13"/>
  <c r="CC31" i="13"/>
  <c r="CB31" i="13"/>
  <c r="CA31" i="13"/>
  <c r="BZ31" i="13"/>
  <c r="BY31" i="13"/>
  <c r="BX31" i="13"/>
  <c r="BW31" i="13"/>
  <c r="BV31" i="13"/>
  <c r="BU31" i="13"/>
  <c r="BT31" i="13"/>
  <c r="BS31" i="13"/>
  <c r="BR31" i="13"/>
  <c r="BQ31" i="13"/>
  <c r="BP31" i="13"/>
  <c r="BO31" i="13"/>
  <c r="BN31" i="13"/>
  <c r="BM31" i="13"/>
  <c r="BL31" i="13"/>
  <c r="BK31" i="13"/>
  <c r="BJ31" i="13"/>
  <c r="BI31" i="13"/>
  <c r="BH31" i="13"/>
  <c r="CF30" i="13"/>
  <c r="CE30" i="13"/>
  <c r="CD30" i="13"/>
  <c r="CC30" i="13"/>
  <c r="CB30" i="13"/>
  <c r="CA30" i="13"/>
  <c r="BZ30" i="13"/>
  <c r="BY30" i="13"/>
  <c r="BX30" i="13"/>
  <c r="BW30" i="13"/>
  <c r="BV30" i="13"/>
  <c r="BU30" i="13"/>
  <c r="BT30" i="13"/>
  <c r="BS30" i="13"/>
  <c r="BR30" i="13"/>
  <c r="BQ30" i="13"/>
  <c r="BP30" i="13"/>
  <c r="BO30" i="13"/>
  <c r="BN30" i="13"/>
  <c r="BM30" i="13"/>
  <c r="BL30" i="13"/>
  <c r="BK30" i="13"/>
  <c r="BJ30" i="13"/>
  <c r="BI30" i="13"/>
  <c r="BH30" i="13"/>
  <c r="CF29" i="13"/>
  <c r="CE29" i="13"/>
  <c r="CD29" i="13"/>
  <c r="CC29" i="13"/>
  <c r="CB29" i="13"/>
  <c r="CA29" i="13"/>
  <c r="BZ29" i="13"/>
  <c r="BY29" i="13"/>
  <c r="BX29" i="13"/>
  <c r="BW29" i="13"/>
  <c r="BV29" i="13"/>
  <c r="BU29" i="13"/>
  <c r="BT29" i="13"/>
  <c r="BS29" i="13"/>
  <c r="BR29" i="13"/>
  <c r="BQ29" i="13"/>
  <c r="BP29" i="13"/>
  <c r="BO29" i="13"/>
  <c r="BN29" i="13"/>
  <c r="BM29" i="13"/>
  <c r="BL29" i="13"/>
  <c r="BK29" i="13"/>
  <c r="BJ29" i="13"/>
  <c r="BI29" i="13"/>
  <c r="BH29" i="13"/>
  <c r="CF28" i="13"/>
  <c r="CE28" i="13"/>
  <c r="CD28" i="13"/>
  <c r="CC28" i="13"/>
  <c r="CB28" i="13"/>
  <c r="CA28" i="13"/>
  <c r="BZ28" i="13"/>
  <c r="BY28" i="13"/>
  <c r="BX28" i="13"/>
  <c r="BW28" i="13"/>
  <c r="BV28" i="13"/>
  <c r="BU28" i="13"/>
  <c r="BT28" i="13"/>
  <c r="BS28" i="13"/>
  <c r="BR28" i="13"/>
  <c r="BQ28" i="13"/>
  <c r="BP28" i="13"/>
  <c r="BO28" i="13"/>
  <c r="BN28" i="13"/>
  <c r="BM28" i="13"/>
  <c r="BL28" i="13"/>
  <c r="BK28" i="13"/>
  <c r="BJ28" i="13"/>
  <c r="BI28" i="13"/>
  <c r="BH28" i="13"/>
  <c r="CF27" i="13"/>
  <c r="CE27" i="13"/>
  <c r="CD27" i="13"/>
  <c r="CC27" i="13"/>
  <c r="CB27" i="13"/>
  <c r="CA27" i="13"/>
  <c r="BZ27" i="13"/>
  <c r="BY27" i="13"/>
  <c r="BX27" i="13"/>
  <c r="BW27" i="13"/>
  <c r="BV27" i="13"/>
  <c r="BU27" i="13"/>
  <c r="BT27" i="13"/>
  <c r="BS27" i="13"/>
  <c r="BR27" i="13"/>
  <c r="BQ27" i="13"/>
  <c r="BP27" i="13"/>
  <c r="BO27" i="13"/>
  <c r="BN27" i="13"/>
  <c r="BM27" i="13"/>
  <c r="BL27" i="13"/>
  <c r="BK27" i="13"/>
  <c r="BJ27" i="13"/>
  <c r="BI27" i="13"/>
  <c r="BH27" i="13"/>
  <c r="CF26" i="13"/>
  <c r="CE26" i="13"/>
  <c r="CD26" i="13"/>
  <c r="CC26" i="13"/>
  <c r="CB26" i="13"/>
  <c r="CA26" i="13"/>
  <c r="BZ26" i="13"/>
  <c r="BY26" i="13"/>
  <c r="BX26" i="13"/>
  <c r="BW26" i="13"/>
  <c r="BV26" i="13"/>
  <c r="BU26" i="13"/>
  <c r="BT26" i="13"/>
  <c r="BS26" i="13"/>
  <c r="BR26" i="13"/>
  <c r="BQ26" i="13"/>
  <c r="BP26" i="13"/>
  <c r="BO26" i="13"/>
  <c r="BN26" i="13"/>
  <c r="BM26" i="13"/>
  <c r="BL26" i="13"/>
  <c r="BK26" i="13"/>
  <c r="BJ26" i="13"/>
  <c r="BI26" i="13"/>
  <c r="BH26" i="13"/>
  <c r="CF25" i="13"/>
  <c r="CE25" i="13"/>
  <c r="CD25" i="13"/>
  <c r="CC25" i="13"/>
  <c r="CB25" i="13"/>
  <c r="CA25" i="13"/>
  <c r="BZ25" i="13"/>
  <c r="BY25" i="13"/>
  <c r="BX25" i="13"/>
  <c r="BW25" i="13"/>
  <c r="BV25" i="13"/>
  <c r="BU25" i="13"/>
  <c r="BT25" i="13"/>
  <c r="BS25" i="13"/>
  <c r="BR25" i="13"/>
  <c r="BQ25" i="13"/>
  <c r="BP25" i="13"/>
  <c r="BO25" i="13"/>
  <c r="BN25" i="13"/>
  <c r="BM25" i="13"/>
  <c r="BL25" i="13"/>
  <c r="BK25" i="13"/>
  <c r="BJ25" i="13"/>
  <c r="BI25" i="13"/>
  <c r="BH25" i="13"/>
  <c r="CF24" i="13"/>
  <c r="CE24" i="13"/>
  <c r="CD24" i="13"/>
  <c r="CC24" i="13"/>
  <c r="CB24" i="13"/>
  <c r="CA24" i="13"/>
  <c r="BZ24" i="13"/>
  <c r="BY24" i="13"/>
  <c r="BX24" i="13"/>
  <c r="BW24" i="13"/>
  <c r="BV24" i="13"/>
  <c r="BU24" i="13"/>
  <c r="BT24" i="13"/>
  <c r="BS24" i="13"/>
  <c r="BR24" i="13"/>
  <c r="BQ24" i="13"/>
  <c r="BP24" i="13"/>
  <c r="BO24" i="13"/>
  <c r="BN24" i="13"/>
  <c r="BM24" i="13"/>
  <c r="BL24" i="13"/>
  <c r="BK24" i="13"/>
  <c r="BJ24" i="13"/>
  <c r="BI24" i="13"/>
  <c r="BH24" i="13"/>
  <c r="CF23" i="13"/>
  <c r="CE23" i="13"/>
  <c r="CD23" i="13"/>
  <c r="CC23" i="13"/>
  <c r="CB23" i="13"/>
  <c r="CA23" i="13"/>
  <c r="BZ23" i="13"/>
  <c r="BY23" i="13"/>
  <c r="BX23" i="13"/>
  <c r="BW23" i="13"/>
  <c r="BV23" i="13"/>
  <c r="BU23" i="13"/>
  <c r="BT23" i="13"/>
  <c r="BS23" i="13"/>
  <c r="BR23" i="13"/>
  <c r="BQ23" i="13"/>
  <c r="BP23" i="13"/>
  <c r="BO23" i="13"/>
  <c r="BN23" i="13"/>
  <c r="BM23" i="13"/>
  <c r="BL23" i="13"/>
  <c r="BK23" i="13"/>
  <c r="BJ23" i="13"/>
  <c r="BI23" i="13"/>
  <c r="BH23" i="13"/>
  <c r="CF22" i="13"/>
  <c r="CE22" i="13"/>
  <c r="CD22" i="13"/>
  <c r="CC22" i="13"/>
  <c r="CB22" i="13"/>
  <c r="CA22" i="13"/>
  <c r="BZ22" i="13"/>
  <c r="BY22" i="13"/>
  <c r="BX22" i="13"/>
  <c r="BW22" i="13"/>
  <c r="BV22" i="13"/>
  <c r="BU22" i="13"/>
  <c r="BT22" i="13"/>
  <c r="BS22" i="13"/>
  <c r="BR22" i="13"/>
  <c r="BQ22" i="13"/>
  <c r="BP22" i="13"/>
  <c r="BO22" i="13"/>
  <c r="BN22" i="13"/>
  <c r="BM22" i="13"/>
  <c r="BL22" i="13"/>
  <c r="BK22" i="13"/>
  <c r="BJ22" i="13"/>
  <c r="BI22" i="13"/>
  <c r="BH22" i="13"/>
  <c r="CF21" i="13"/>
  <c r="CE21" i="13"/>
  <c r="CD21" i="13"/>
  <c r="CC21" i="13"/>
  <c r="CB21" i="13"/>
  <c r="CA21" i="13"/>
  <c r="BZ21" i="13"/>
  <c r="BY21" i="13"/>
  <c r="BX21" i="13"/>
  <c r="BW21" i="13"/>
  <c r="BV21" i="13"/>
  <c r="BU21" i="13"/>
  <c r="BT21" i="13"/>
  <c r="BS21" i="13"/>
  <c r="BR21" i="13"/>
  <c r="BQ21" i="13"/>
  <c r="BP21" i="13"/>
  <c r="BO21" i="13"/>
  <c r="BN21" i="13"/>
  <c r="BM21" i="13"/>
  <c r="BL21" i="13"/>
  <c r="BK21" i="13"/>
  <c r="BJ21" i="13"/>
  <c r="BI21" i="13"/>
  <c r="BH21" i="13"/>
  <c r="CF20" i="13"/>
  <c r="CE20" i="13"/>
  <c r="CD20" i="13"/>
  <c r="CC20" i="13"/>
  <c r="CB20" i="13"/>
  <c r="CA20" i="13"/>
  <c r="BZ20" i="13"/>
  <c r="BY20" i="13"/>
  <c r="BX20" i="13"/>
  <c r="BW20" i="13"/>
  <c r="BV20" i="13"/>
  <c r="BU20" i="13"/>
  <c r="BT20" i="13"/>
  <c r="BS20" i="13"/>
  <c r="BR20" i="13"/>
  <c r="BQ20" i="13"/>
  <c r="BP20" i="13"/>
  <c r="BO20" i="13"/>
  <c r="BN20" i="13"/>
  <c r="BM20" i="13"/>
  <c r="BL20" i="13"/>
  <c r="BK20" i="13"/>
  <c r="BJ20" i="13"/>
  <c r="BI20" i="13"/>
  <c r="BH20" i="13"/>
  <c r="CF19" i="13"/>
  <c r="CE19" i="13"/>
  <c r="CD19" i="13"/>
  <c r="CC19" i="13"/>
  <c r="CB19" i="13"/>
  <c r="CA19" i="13"/>
  <c r="BZ19" i="13"/>
  <c r="BY19" i="13"/>
  <c r="BX19" i="13"/>
  <c r="BW19" i="13"/>
  <c r="BV19" i="13"/>
  <c r="BU19" i="13"/>
  <c r="BT19" i="13"/>
  <c r="BS19" i="13"/>
  <c r="BR19" i="13"/>
  <c r="BQ19" i="13"/>
  <c r="BP19" i="13"/>
  <c r="BO19" i="13"/>
  <c r="BN19" i="13"/>
  <c r="BM19" i="13"/>
  <c r="BL19" i="13"/>
  <c r="BK19" i="13"/>
  <c r="BJ19" i="13"/>
  <c r="BI19" i="13"/>
  <c r="BH19" i="13"/>
  <c r="CF18" i="13"/>
  <c r="CE18" i="13"/>
  <c r="CD18" i="13"/>
  <c r="CC18" i="13"/>
  <c r="CB18" i="13"/>
  <c r="CA18" i="13"/>
  <c r="BZ18" i="13"/>
  <c r="BY18" i="13"/>
  <c r="BX18" i="13"/>
  <c r="BW18" i="13"/>
  <c r="BV18" i="13"/>
  <c r="BU18" i="13"/>
  <c r="BT18" i="13"/>
  <c r="BS18" i="13"/>
  <c r="BR18" i="13"/>
  <c r="BQ18" i="13"/>
  <c r="BP18" i="13"/>
  <c r="BO18" i="13"/>
  <c r="BN18" i="13"/>
  <c r="BM18" i="13"/>
  <c r="BL18" i="13"/>
  <c r="BK18" i="13"/>
  <c r="BJ18" i="13"/>
  <c r="BI18" i="13"/>
  <c r="BH18" i="13"/>
  <c r="CF17" i="13"/>
  <c r="CE17" i="13"/>
  <c r="CD17" i="13"/>
  <c r="CC17" i="13"/>
  <c r="CB17" i="13"/>
  <c r="CA17" i="13"/>
  <c r="BZ17" i="13"/>
  <c r="BY17" i="13"/>
  <c r="BX17" i="13"/>
  <c r="BW17" i="13"/>
  <c r="BV17" i="13"/>
  <c r="BU17" i="13"/>
  <c r="BT17" i="13"/>
  <c r="BS17" i="13"/>
  <c r="BR17" i="13"/>
  <c r="BQ17" i="13"/>
  <c r="BP17" i="13"/>
  <c r="BO17" i="13"/>
  <c r="BN17" i="13"/>
  <c r="BM17" i="13"/>
  <c r="BL17" i="13"/>
  <c r="BK17" i="13"/>
  <c r="BJ17" i="13"/>
  <c r="BI17" i="13"/>
  <c r="BH17" i="13"/>
  <c r="CF16" i="13"/>
  <c r="CE16" i="13"/>
  <c r="CD16" i="13"/>
  <c r="CC16" i="13"/>
  <c r="CB16" i="13"/>
  <c r="CA16" i="13"/>
  <c r="BZ16" i="13"/>
  <c r="BY16" i="13"/>
  <c r="BX16" i="13"/>
  <c r="BW16" i="13"/>
  <c r="BV16" i="13"/>
  <c r="BU16" i="13"/>
  <c r="BT16" i="13"/>
  <c r="BS16" i="13"/>
  <c r="BR16" i="13"/>
  <c r="BQ16" i="13"/>
  <c r="BP16" i="13"/>
  <c r="BO16" i="13"/>
  <c r="BN16" i="13"/>
  <c r="BM16" i="13"/>
  <c r="BL16" i="13"/>
  <c r="BK16" i="13"/>
  <c r="BJ16" i="13"/>
  <c r="BI16" i="13"/>
  <c r="BH16" i="13"/>
  <c r="CF15" i="13"/>
  <c r="CE15" i="13"/>
  <c r="CD15" i="13"/>
  <c r="CC15" i="13"/>
  <c r="CB15" i="13"/>
  <c r="CA15" i="13"/>
  <c r="BZ15" i="13"/>
  <c r="BY15" i="13"/>
  <c r="BX15" i="13"/>
  <c r="BW15" i="13"/>
  <c r="BV15" i="13"/>
  <c r="BU15" i="13"/>
  <c r="BT15" i="13"/>
  <c r="BS15" i="13"/>
  <c r="BR15" i="13"/>
  <c r="BQ15" i="13"/>
  <c r="BP15" i="13"/>
  <c r="BO15" i="13"/>
  <c r="BN15" i="13"/>
  <c r="BM15" i="13"/>
  <c r="BL15" i="13"/>
  <c r="BK15" i="13"/>
  <c r="BJ15" i="13"/>
  <c r="BI15" i="13"/>
  <c r="BH15" i="13"/>
  <c r="CF14" i="13"/>
  <c r="CE14" i="13"/>
  <c r="CD14" i="13"/>
  <c r="CC14" i="13"/>
  <c r="CB14" i="13"/>
  <c r="CA14" i="13"/>
  <c r="BZ14" i="13"/>
  <c r="BY14" i="13"/>
  <c r="BX14" i="13"/>
  <c r="BW14" i="13"/>
  <c r="BV14" i="13"/>
  <c r="BU14" i="13"/>
  <c r="BT14" i="13"/>
  <c r="BS14" i="13"/>
  <c r="BR14" i="13"/>
  <c r="BQ14" i="13"/>
  <c r="BP14" i="13"/>
  <c r="BO14" i="13"/>
  <c r="BN14" i="13"/>
  <c r="BM14" i="13"/>
  <c r="BL14" i="13"/>
  <c r="BK14" i="13"/>
  <c r="BJ14" i="13"/>
  <c r="BI14" i="13"/>
  <c r="BH14" i="13"/>
  <c r="CF13" i="13"/>
  <c r="CE13" i="13"/>
  <c r="CD13" i="13"/>
  <c r="CC13" i="13"/>
  <c r="CB13" i="13"/>
  <c r="CA13" i="13"/>
  <c r="BZ13" i="13"/>
  <c r="BY13" i="13"/>
  <c r="BX13" i="13"/>
  <c r="BW13" i="13"/>
  <c r="BV13" i="13"/>
  <c r="BU13" i="13"/>
  <c r="BT13" i="13"/>
  <c r="BS13" i="13"/>
  <c r="BR13" i="13"/>
  <c r="BQ13" i="13"/>
  <c r="BP13" i="13"/>
  <c r="BO13" i="13"/>
  <c r="BN13" i="13"/>
  <c r="BM13" i="13"/>
  <c r="BL13" i="13"/>
  <c r="BK13" i="13"/>
  <c r="BJ13" i="13"/>
  <c r="BI13" i="13"/>
  <c r="BH13" i="13"/>
  <c r="CF12" i="13"/>
  <c r="CE12" i="13"/>
  <c r="CD12" i="13"/>
  <c r="CC12" i="13"/>
  <c r="CB12" i="13"/>
  <c r="CA12" i="13"/>
  <c r="BZ12" i="13"/>
  <c r="BY12" i="13"/>
  <c r="BX12" i="13"/>
  <c r="BW12" i="13"/>
  <c r="BV12" i="13"/>
  <c r="BU12" i="13"/>
  <c r="BT12" i="13"/>
  <c r="BS12" i="13"/>
  <c r="BR12" i="13"/>
  <c r="BQ12" i="13"/>
  <c r="BP12" i="13"/>
  <c r="BO12" i="13"/>
  <c r="BN12" i="13"/>
  <c r="BM12" i="13"/>
  <c r="BL12" i="13"/>
  <c r="BK12" i="13"/>
  <c r="BJ12" i="13"/>
  <c r="BI12" i="13"/>
  <c r="BH12" i="13"/>
  <c r="CF11" i="13"/>
  <c r="CE11" i="13"/>
  <c r="CD11" i="13"/>
  <c r="CC11" i="13"/>
  <c r="CB11" i="13"/>
  <c r="CA11" i="13"/>
  <c r="BZ11" i="13"/>
  <c r="BY11" i="13"/>
  <c r="BX11" i="13"/>
  <c r="BW11" i="13"/>
  <c r="BV11" i="13"/>
  <c r="BU11" i="13"/>
  <c r="BT11" i="13"/>
  <c r="BS11" i="13"/>
  <c r="BR11" i="13"/>
  <c r="BQ11" i="13"/>
  <c r="BP11" i="13"/>
  <c r="BO11" i="13"/>
  <c r="BN11" i="13"/>
  <c r="BM11" i="13"/>
  <c r="BL11" i="13"/>
  <c r="BK11" i="13"/>
  <c r="BJ11" i="13"/>
  <c r="BI11" i="13"/>
  <c r="BH11" i="13"/>
  <c r="CF10" i="13"/>
  <c r="CE10" i="13"/>
  <c r="CD10" i="13"/>
  <c r="CC10" i="13"/>
  <c r="CB10" i="13"/>
  <c r="CA10" i="13"/>
  <c r="BZ10" i="13"/>
  <c r="BY10" i="13"/>
  <c r="BX10" i="13"/>
  <c r="BW10" i="13"/>
  <c r="BV10" i="13"/>
  <c r="BU10" i="13"/>
  <c r="BT10" i="13"/>
  <c r="BS10" i="13"/>
  <c r="BR10" i="13"/>
  <c r="BQ10" i="13"/>
  <c r="BP10" i="13"/>
  <c r="BO10" i="13"/>
  <c r="BN10" i="13"/>
  <c r="BM10" i="13"/>
  <c r="BL10" i="13"/>
  <c r="BK10" i="13"/>
  <c r="BJ10" i="13"/>
  <c r="BI10" i="13"/>
  <c r="BH10" i="13"/>
  <c r="CF9" i="13"/>
  <c r="CE9" i="13"/>
  <c r="CD9" i="13"/>
  <c r="CC9" i="13"/>
  <c r="CB9" i="13"/>
  <c r="CA9" i="13"/>
  <c r="BZ9" i="13"/>
  <c r="BY9" i="13"/>
  <c r="BX9" i="13"/>
  <c r="BW9" i="13"/>
  <c r="BV9" i="13"/>
  <c r="BU9" i="13"/>
  <c r="BT9" i="13"/>
  <c r="BS9" i="13"/>
  <c r="BR9" i="13"/>
  <c r="BQ9" i="13"/>
  <c r="BP9" i="13"/>
  <c r="BO9" i="13"/>
  <c r="BN9" i="13"/>
  <c r="BM9" i="13"/>
  <c r="BL9" i="13"/>
  <c r="BK9" i="13"/>
  <c r="BJ9" i="13"/>
  <c r="BI9" i="13"/>
  <c r="BH9" i="13"/>
  <c r="CF8" i="13"/>
  <c r="CE8" i="13"/>
  <c r="CD8" i="13"/>
  <c r="CC8" i="13"/>
  <c r="CB8" i="13"/>
  <c r="CA8" i="13"/>
  <c r="BZ8" i="13"/>
  <c r="BY8" i="13"/>
  <c r="BX8" i="13"/>
  <c r="BW8" i="13"/>
  <c r="BV8" i="13"/>
  <c r="BU8" i="13"/>
  <c r="BT8" i="13"/>
  <c r="BS8" i="13"/>
  <c r="BR8" i="13"/>
  <c r="BQ8" i="13"/>
  <c r="BP8" i="13"/>
  <c r="BO8" i="13"/>
  <c r="BN8" i="13"/>
  <c r="BM8" i="13"/>
  <c r="BL8" i="13"/>
  <c r="BK8" i="13"/>
  <c r="BJ8" i="13"/>
  <c r="BI8" i="13"/>
  <c r="BH8" i="13"/>
  <c r="CF7" i="13"/>
  <c r="CE7" i="13"/>
  <c r="CD7" i="13"/>
  <c r="CC7" i="13"/>
  <c r="CB7" i="13"/>
  <c r="CA7" i="13"/>
  <c r="BZ7" i="13"/>
  <c r="BY7" i="13"/>
  <c r="BX7" i="13"/>
  <c r="BW7" i="13"/>
  <c r="BV7" i="13"/>
  <c r="BU7" i="13"/>
  <c r="BT7" i="13"/>
  <c r="BS7" i="13"/>
  <c r="BR7" i="13"/>
  <c r="BQ7" i="13"/>
  <c r="BP7" i="13"/>
  <c r="BO7" i="13"/>
  <c r="BN7" i="13"/>
  <c r="BM7" i="13"/>
  <c r="BL7" i="13"/>
  <c r="BK7" i="13"/>
  <c r="BJ7" i="13"/>
  <c r="BI7" i="13"/>
  <c r="BH7" i="13"/>
</calcChain>
</file>

<file path=xl/sharedStrings.xml><?xml version="1.0" encoding="utf-8"?>
<sst xmlns="http://schemas.openxmlformats.org/spreadsheetml/2006/main" count="1269" uniqueCount="344">
  <si>
    <t>Tipo</t>
  </si>
  <si>
    <t>Subtipo</t>
  </si>
  <si>
    <t>Fases</t>
  </si>
  <si>
    <t>Aérea</t>
  </si>
  <si>
    <t>Subterránea</t>
  </si>
  <si>
    <t>C1</t>
  </si>
  <si>
    <t>C1.1</t>
  </si>
  <si>
    <t>Monofásica</t>
  </si>
  <si>
    <t>Pc ≤ 3 kW</t>
  </si>
  <si>
    <t>BT5A</t>
  </si>
  <si>
    <t>BT5B (2 hilos)</t>
  </si>
  <si>
    <t>BT5B (3 hilos)</t>
  </si>
  <si>
    <t>BT6</t>
  </si>
  <si>
    <t>C1.2</t>
  </si>
  <si>
    <t>3 kW &lt; Pc ≤ 10 kW</t>
  </si>
  <si>
    <t>C2</t>
  </si>
  <si>
    <t>C2.1</t>
  </si>
  <si>
    <t>Trifásica</t>
  </si>
  <si>
    <t>Pc ≤ 10 kW</t>
  </si>
  <si>
    <t>BT5B</t>
  </si>
  <si>
    <t>BT2</t>
  </si>
  <si>
    <t>BT3</t>
  </si>
  <si>
    <t>BT4</t>
  </si>
  <si>
    <t>C2.2</t>
  </si>
  <si>
    <t>10 kW &lt; Pc ≤ 20 kW</t>
  </si>
  <si>
    <t>C3</t>
  </si>
  <si>
    <t>C3.1</t>
  </si>
  <si>
    <t>20 kW &lt; Pc ≤ 50 kW</t>
  </si>
  <si>
    <t>C4</t>
  </si>
  <si>
    <t>C4.1</t>
  </si>
  <si>
    <t>50 kW &lt; Pc ≤ 75 kW</t>
  </si>
  <si>
    <t>C4.2</t>
  </si>
  <si>
    <t>75 kW &lt; Pc ≤ 150 kW</t>
  </si>
  <si>
    <t>C4.3</t>
  </si>
  <si>
    <t>150 kW &lt; Pc ≤ 225 kW</t>
  </si>
  <si>
    <t>C4.4</t>
  </si>
  <si>
    <t>225 kW &lt; Pc ≤ 300 kW</t>
  </si>
  <si>
    <t>Conexiones en Baja Tensión Múltiples 220 V - Nuevos Soles</t>
  </si>
  <si>
    <t>Conexiones en Baja Tensión Múltiples 380/220 V - Nuevos Soles</t>
  </si>
  <si>
    <t>BT7 (2 hilos)</t>
  </si>
  <si>
    <t>BT7 (3 hilos)</t>
  </si>
  <si>
    <t>BT7</t>
  </si>
  <si>
    <t>en Baja Tensión 220 V - Prepago - Nuevos Soles</t>
  </si>
  <si>
    <t>Costo</t>
  </si>
  <si>
    <t>10 kV</t>
  </si>
  <si>
    <t>13.2/7.62 kV</t>
  </si>
  <si>
    <t>PMI</t>
  </si>
  <si>
    <t>Celda</t>
  </si>
  <si>
    <t>C5</t>
  </si>
  <si>
    <t>C5.1</t>
  </si>
  <si>
    <t>Pc ≤ 100 kW</t>
  </si>
  <si>
    <t>MT2</t>
  </si>
  <si>
    <t>MT3</t>
  </si>
  <si>
    <t>MT4</t>
  </si>
  <si>
    <t>C5.2</t>
  </si>
  <si>
    <t>100 kW &lt; Pc ≤ 400 kW</t>
  </si>
  <si>
    <t>C5.3</t>
  </si>
  <si>
    <t>400 kW &lt; Pc ≤ 700 kW</t>
  </si>
  <si>
    <t>C5.4</t>
  </si>
  <si>
    <t>700 kW &lt; Pc ≤ 1000 kW</t>
  </si>
  <si>
    <t>C5.5</t>
  </si>
  <si>
    <t>1000 kW &lt; Pc ≤ 2500 kW</t>
  </si>
  <si>
    <t>Elemento</t>
  </si>
  <si>
    <t>Tipo de red</t>
  </si>
  <si>
    <t>Descripción</t>
  </si>
  <si>
    <t>Empalme de acometida</t>
  </si>
  <si>
    <t>Pc ≤ 1000 kW</t>
  </si>
  <si>
    <t>A red aérea con cable autoportante</t>
  </si>
  <si>
    <t>A red aérea con conductor desnudo</t>
  </si>
  <si>
    <t>A red subterránea</t>
  </si>
  <si>
    <t>Cable de acometida</t>
  </si>
  <si>
    <t>Con cable autoportante y salida a red subterránea</t>
  </si>
  <si>
    <t>Con conductor desnudo y salida a red aérea</t>
  </si>
  <si>
    <t>Con conductor desnudo y salida a red subterránea</t>
  </si>
  <si>
    <t>Subterránea-Aérea</t>
  </si>
  <si>
    <t>Caja de protección</t>
  </si>
  <si>
    <t>Para celda interior</t>
  </si>
  <si>
    <t>Con seccionador cut-out</t>
  </si>
  <si>
    <t>Con seccionador de potencia para celda interior</t>
  </si>
  <si>
    <t>Protección sobretensión</t>
  </si>
  <si>
    <t>Para instalación exterior</t>
  </si>
  <si>
    <t>Para instalación interior</t>
  </si>
  <si>
    <t>Zanja (metro lineal)</t>
  </si>
  <si>
    <t>Aérea/Subterránea</t>
  </si>
  <si>
    <t>Para PMI o celda interior</t>
  </si>
  <si>
    <t>Murete</t>
  </si>
  <si>
    <t>Para PMI</t>
  </si>
  <si>
    <t>Protección de estructuras</t>
  </si>
  <si>
    <t>Bloque de concreto</t>
  </si>
  <si>
    <t>Riel de acero</t>
  </si>
  <si>
    <t>Unidad</t>
  </si>
  <si>
    <t>Rotura y resane de vereda en baja tensión</t>
  </si>
  <si>
    <t>Mástil metálico de 3 m</t>
  </si>
  <si>
    <t>Mástil metálico de 6 m</t>
  </si>
  <si>
    <t>Conexiones Básicas en Media Tensión - Nuevos Soles</t>
  </si>
  <si>
    <t>1.- IMPORTES MAXIMOS DE CORTE Y RECONEXION (SIN IGV)</t>
  </si>
  <si>
    <t>Costo Total (S/.)</t>
  </si>
  <si>
    <t>Tipo de Conexión</t>
  </si>
  <si>
    <t>Modalidad</t>
  </si>
  <si>
    <t>Monofásica hasta 10 kW BT5A-BT5B-BT6</t>
  </si>
  <si>
    <t>Corte</t>
  </si>
  <si>
    <t>En fusible o interruptor (tapa sin ranura)</t>
  </si>
  <si>
    <t>En caja de medición (aislamiento acometida)</t>
  </si>
  <si>
    <t>En línea aérea (empalme)</t>
  </si>
  <si>
    <t>Reconexión</t>
  </si>
  <si>
    <t>Traslado</t>
  </si>
  <si>
    <t>Retiro</t>
  </si>
  <si>
    <t>En conexión aérea</t>
  </si>
  <si>
    <t>Camioneta</t>
  </si>
  <si>
    <t>En conexión subterránea</t>
  </si>
  <si>
    <t>En conexión mixta</t>
  </si>
  <si>
    <t>Reinstalación</t>
  </si>
  <si>
    <t>Monofásica hasta 10kW BT5A-BT5B-BT6</t>
  </si>
  <si>
    <t>Trifásica hasta 20 kW BT5A-BT5B-BT6</t>
  </si>
  <si>
    <t>Rural</t>
  </si>
  <si>
    <t>En sistema de protección - PMI</t>
  </si>
  <si>
    <t>En sistema de protección - Celda</t>
  </si>
  <si>
    <t xml:space="preserve">Electro Sur Este S.A.A. </t>
  </si>
  <si>
    <t>PLIEGO TARIFARIO DEL SERVICIO PUBLICO DE ELECTRICIDAD (sin IGV)</t>
  </si>
  <si>
    <t>SISTEMA ELECTRICO</t>
  </si>
  <si>
    <t>Cusco</t>
  </si>
  <si>
    <t>Valle Sagrado 1</t>
  </si>
  <si>
    <t>Valle Sagrado 2</t>
  </si>
  <si>
    <t>Valle Sagrado 3</t>
  </si>
  <si>
    <t>Sicuani</t>
  </si>
  <si>
    <t>Yauri</t>
  </si>
  <si>
    <t>La Convención Macupicchu</t>
  </si>
  <si>
    <t>La Convención Rural</t>
  </si>
  <si>
    <t>Abancay</t>
  </si>
  <si>
    <t>Puerto Maldonado</t>
  </si>
  <si>
    <t>Puerto Maldonado Rural</t>
  </si>
  <si>
    <t>Iberia</t>
  </si>
  <si>
    <t>Iñapari</t>
  </si>
  <si>
    <t>Mazuco</t>
  </si>
  <si>
    <t>SER-Apurimac y Valle Sagrado</t>
  </si>
  <si>
    <t>SER-Valle Vilcanota</t>
  </si>
  <si>
    <t>SER-Quispicanchis</t>
  </si>
  <si>
    <t>SER-Espinar</t>
  </si>
  <si>
    <t>SER-Iberia</t>
  </si>
  <si>
    <t>SECTOR TIPICO</t>
  </si>
  <si>
    <t>SER</t>
  </si>
  <si>
    <t>MEDIA TENSION</t>
  </si>
  <si>
    <t>UNIDAD</t>
  </si>
  <si>
    <t>TARIFA</t>
  </si>
  <si>
    <t>Cargo Fijo Mensual</t>
  </si>
  <si>
    <t>S/./mes</t>
  </si>
  <si>
    <t>Cargo por Energía Activa en Horas de Punta</t>
  </si>
  <si>
    <t>ctm.S/./kW.h</t>
  </si>
  <si>
    <t>Cargo por Energía Activa en Horas Fuera de Punta</t>
  </si>
  <si>
    <t>Cargo por Potencia Activa de Generación en HP</t>
  </si>
  <si>
    <t>S/./kW-mes</t>
  </si>
  <si>
    <t>Cargo por Potencia Activa por uso de redes de Distribución en HP</t>
  </si>
  <si>
    <t>Cargo por Exceso de Potencia Activa por uso de redes de Distribución en HFP</t>
  </si>
  <si>
    <t>Cargo por Energía Reactiva que exceda el 30% del total de la Energía Activa</t>
  </si>
  <si>
    <t>ctm.S/./kVar.h</t>
  </si>
  <si>
    <t>Cargo por Potencia Activa de Generación para Usuarios:</t>
  </si>
  <si>
    <t xml:space="preserve"> </t>
  </si>
  <si>
    <t xml:space="preserve">           Presentes en Punta</t>
  </si>
  <si>
    <t xml:space="preserve">           Presentes Fuera de Punta</t>
  </si>
  <si>
    <t>Cargo por Energía Activa</t>
  </si>
  <si>
    <t>Cargo por Energía Reactiva que Exceda el 30% del total de la Energía Activa</t>
  </si>
  <si>
    <t>BAJA TENSION</t>
  </si>
  <si>
    <t>Cargo por Exceso de Potencia</t>
  </si>
  <si>
    <t>S/.kW-mes</t>
  </si>
  <si>
    <t>a) Residencial con consumo menor o iguales a 100 kW.h por mes</t>
  </si>
  <si>
    <t>0-30 kWh</t>
  </si>
  <si>
    <t xml:space="preserve">           Cargo Fijo Mensual - Lectura Mensual</t>
  </si>
  <si>
    <t xml:space="preserve">           Cargo Fijo Mensual - Lectura Semestral</t>
  </si>
  <si>
    <t>-</t>
  </si>
  <si>
    <t xml:space="preserve">           Cargo por energía activa</t>
  </si>
  <si>
    <t>31-100 kWh</t>
  </si>
  <si>
    <t xml:space="preserve">           Cargo por energía activa-Primeros 30 kWh</t>
  </si>
  <si>
    <t xml:space="preserve">           Cargo por energía activa-Exceso de 30 kWh</t>
  </si>
  <si>
    <t>b) Residencial con consumo mayor 100 kW.h por mes y No Residencial</t>
  </si>
  <si>
    <t>BT5C</t>
  </si>
  <si>
    <t xml:space="preserve">           Cargo Fijo Mensual</t>
  </si>
  <si>
    <t>BT5C-AP</t>
  </si>
  <si>
    <t>BT5D</t>
  </si>
  <si>
    <t xml:space="preserve">           Cargo Fijo Mensual </t>
  </si>
  <si>
    <t>Cargo Fijo Mensual - Lectura Mensual</t>
  </si>
  <si>
    <t>Cargo por Potencia</t>
  </si>
  <si>
    <t>cent. S/./W</t>
  </si>
  <si>
    <t xml:space="preserve">           Cargo Comercial del Servicio Prepago - Sistema de recarga por códigos</t>
  </si>
  <si>
    <t xml:space="preserve">           Cargo Comercial del Servicio Prepago - Sistema d erecarga por tarjetas</t>
  </si>
  <si>
    <t>DOBLE MEDICIÓN DE ENERGÍA ACTIVA Y 'CONTRATACIÓN O MEDICIÓN DE DOS POTENCIAS   2E2P</t>
  </si>
  <si>
    <t>SISTEMA</t>
  </si>
  <si>
    <t>DESCRIPCION</t>
  </si>
  <si>
    <t>DOBLE MEDICIÓN DE ENERGÍA ACTIVA Y CONTRATACIÓN O MEDICIÓN DE UNA POTENCIA   2E1P</t>
  </si>
  <si>
    <t xml:space="preserve">Cusco   </t>
  </si>
  <si>
    <t>Dolorespata,Quencoro (QU01, QU03, QU04)</t>
  </si>
  <si>
    <t>SIMPLE MEDICIÓN DE ENERGÍA ACTIVA Y CONTRATACIÓN O MEDICIÓN DE UNA POTENCIA   1E1P</t>
  </si>
  <si>
    <t xml:space="preserve">Valle Sagrado 1  </t>
  </si>
  <si>
    <t>Calca, Pisac, Urubamba</t>
  </si>
  <si>
    <t xml:space="preserve">Valle Sagrado 2 </t>
  </si>
  <si>
    <t xml:space="preserve">Valle Sagrado 3 </t>
  </si>
  <si>
    <t>Cachimayo, Paucartambo</t>
  </si>
  <si>
    <t xml:space="preserve">Sicuani    </t>
  </si>
  <si>
    <t>Sicuani (SI02,SI05)</t>
  </si>
  <si>
    <t>Ccoriraya,AcaypahuaHuicchanaHuitron,Tacrama,Sirancay Rio Pasaje</t>
  </si>
  <si>
    <t>DOBLE MEDICIÓN DE ENERGÍA   2E</t>
  </si>
  <si>
    <t>SIMPLE MEDICIÓN DE ENERGÍA   1E</t>
  </si>
  <si>
    <t xml:space="preserve">Yauri  </t>
  </si>
  <si>
    <t>Tintaya</t>
  </si>
  <si>
    <t>SER Valle Vilcanota</t>
  </si>
  <si>
    <t>La  Convención -Machupicchu</t>
  </si>
  <si>
    <t>Urpipata (UP01, UP02), Machupicchu</t>
  </si>
  <si>
    <t xml:space="preserve">SIMPLE MEDICIÓN DE ENERGÍA   1E </t>
  </si>
  <si>
    <t>La  Convención Rural</t>
  </si>
  <si>
    <t>Chahuares, Santa Maria, Urpipata (UP04, UP05)</t>
  </si>
  <si>
    <t>SER Quispicanchis</t>
  </si>
  <si>
    <t>SIMPLE MEDICIÓN DE ENERGÍA   1E - Alumbrado Público</t>
  </si>
  <si>
    <t xml:space="preserve">Abancay   </t>
  </si>
  <si>
    <t>Tamburco (TA02, TA03, TA04)</t>
  </si>
  <si>
    <t>SER Yauri</t>
  </si>
  <si>
    <t>Comunidad de Cerritambo, Chocloyoc, Chaupimayo</t>
  </si>
  <si>
    <t>SER Iberia</t>
  </si>
  <si>
    <t>PENSIÓN FIJA DE POTENCIA   1P</t>
  </si>
  <si>
    <t>Puerto Maldonado  (PM01-PM02-PM03-PM04-PM05)</t>
  </si>
  <si>
    <t>Puerto Maldonado  (PM06-PM07)</t>
  </si>
  <si>
    <t>SER-Machupicchu</t>
  </si>
  <si>
    <t>SER Machupicchu</t>
  </si>
  <si>
    <t>Puerto Maldonad rural</t>
  </si>
  <si>
    <t>a) Usuarios con demanda maximia mensuakl de hasta 20KW en HP y HFP</t>
  </si>
  <si>
    <t>a) Usuarios con demanda maximia mensuakl de hasta 20KW en HP y 50KW en HFP</t>
  </si>
  <si>
    <t>BT8</t>
  </si>
  <si>
    <t>Tipo de Módulo</t>
  </si>
  <si>
    <t>Cargo Fijo Equivalente por Energia Promedio</t>
  </si>
  <si>
    <t>BT5E</t>
  </si>
  <si>
    <t>Sicuani Rural</t>
  </si>
  <si>
    <t>Andahuaylas</t>
  </si>
  <si>
    <t>Combapata-Chumbivilcas</t>
  </si>
  <si>
    <t>Abancay Rural-Chuquibambilla-Chacapuente</t>
  </si>
  <si>
    <t>Andahuyalas</t>
  </si>
  <si>
    <t>SUMINISTROS RURALES CON CELDAS FOTOVOLTAICAS</t>
  </si>
  <si>
    <t>Huaro, Oropeza,Quencoro (QU05)</t>
  </si>
  <si>
    <t>Sicuani (SI01,SI03)</t>
  </si>
  <si>
    <t>SER Apurimac y</t>
  </si>
  <si>
    <t>Atumpampa,Marcahuasi,PSE.Grau II 1 y 2 fase,Coay,Achibamba,Sanoc,Urucancha,Virgen del Carmen; Santa Cruz</t>
  </si>
  <si>
    <t>Combapata (CO01,CO02,CO03,CO05), Combapata (CO04)</t>
  </si>
  <si>
    <t>Valle Sagrado</t>
  </si>
  <si>
    <t>Comunidad de Colquepata 1 y 2, Huacapunco, Kurpo; Puytoc,Chullaray, Musccarumi,Urb. Virgen del Rosario.</t>
  </si>
  <si>
    <t>Fuerabamba,Nahuichapi,Condeviluyoc;Cutipalomani,Comunidad de Omacha-Paruro, Hanasaya,Vilcanota II y III, Orccoma,</t>
  </si>
  <si>
    <t>Lliqui;Curahuata, Yavina,Allhuachu,Pullpuri, Puente Ccoyo, Uscamarca, Fuisa, Mellototora, Huayllani,Chumbivilcas III y IV.</t>
  </si>
  <si>
    <t>Comunidad de Tarropay,Quinuara Grande,Checccaspampa,Rayallacta</t>
  </si>
  <si>
    <t>Abancay Rural-Chuiquibambilla-Chacapuente</t>
  </si>
  <si>
    <t>Tamburco (TA05, TA06, TA07), Chuquibambilla, Chacapuente</t>
  </si>
  <si>
    <t>SER-Mazuco</t>
  </si>
  <si>
    <t>BT8-070</t>
  </si>
  <si>
    <t>SER Mazuco</t>
  </si>
  <si>
    <t>Sistemas Eléctricos Rurales Mazuco (RD. 225-2013-EM/DGE)</t>
  </si>
  <si>
    <t>Cargo por Potencia Activa por uso de redes de Distribución para Usuarios:</t>
  </si>
  <si>
    <t>Laco-Yavero, PSE Parte Alta Machupicchu.</t>
  </si>
  <si>
    <t>Costo por Metro de Cable de Conexiones</t>
  </si>
  <si>
    <t>Iberia (PM07)</t>
  </si>
  <si>
    <t>Iñapari (PM07)</t>
  </si>
  <si>
    <t>PSE Iberia I Etapa, PSE Iñapari I Etapa (PM07)</t>
  </si>
  <si>
    <t>DIFERENCIA</t>
  </si>
  <si>
    <t>PLIEGO DEL 04 DE JULIO-2015 SIN GGEE-DUP demanda 15</t>
  </si>
  <si>
    <t xml:space="preserve">  </t>
  </si>
  <si>
    <t>Vigente a partir del 01-09-2015</t>
  </si>
  <si>
    <t>Fusible o interruptor (tapa sin ranura)</t>
  </si>
  <si>
    <t>Interruptor (tapa con ranura)</t>
  </si>
  <si>
    <t>Caja de medición (aislamiento acometida)</t>
  </si>
  <si>
    <t>Línea aérea (empalme)</t>
  </si>
  <si>
    <t>Urbana Provincia</t>
  </si>
  <si>
    <t>RT conexión aérea</t>
  </si>
  <si>
    <t>RT conexión subterránea</t>
  </si>
  <si>
    <t>RT conexión mixta</t>
  </si>
  <si>
    <t>RIconexión aérea</t>
  </si>
  <si>
    <t>RI conexión subterránea</t>
  </si>
  <si>
    <t>RI conexión mixta</t>
  </si>
  <si>
    <t>Caja de medición (aislamiento acometida bloqueada)</t>
  </si>
  <si>
    <t>RT conexión subterránea (empalme y cable de acometida)</t>
  </si>
  <si>
    <t>RT conexión mixta (empalme y cable de acometida)</t>
  </si>
  <si>
    <t>RI conexión subterránea (empalme y cable de acometida)</t>
  </si>
  <si>
    <t>RI conexión mixta (empalme y cable de acometida)</t>
  </si>
  <si>
    <t>RI conexión aérea</t>
  </si>
  <si>
    <t>Trifásica hasta 20 kW resto de opciones (BT2,BT3 y BT4)</t>
  </si>
  <si>
    <t>RIión subterránea</t>
  </si>
  <si>
    <t>Trifásica mayor a 20 kW resto de opciones (BT2,BT3 y BT4)</t>
  </si>
  <si>
    <t>Trifásica hasta 2500 kW resto de opciones (MT2,MT3 y MT4)</t>
  </si>
  <si>
    <t>PRESUPUESTOS DE LA CONEXIÓN ELECTRICA (NO INCLUYE IGV)</t>
  </si>
  <si>
    <t>Conexiones en Baja Tensión 220 V - Nuevos Soles</t>
  </si>
  <si>
    <t>Potencia                                      Conectada (Pc)</t>
  </si>
  <si>
    <t>Opción                                 Tarifaria</t>
  </si>
  <si>
    <t>Aérea            (2)</t>
  </si>
  <si>
    <t>BT5B (2 hilos) - Rural (1)</t>
  </si>
  <si>
    <t>BT5B (3 hilos) - Rural (1)</t>
  </si>
  <si>
    <t>BT2/BT3/BT4</t>
  </si>
  <si>
    <t>BT5A/BT5B/BT2/BT3/BT4</t>
  </si>
  <si>
    <t>Conexiones en Baja Tensión 380/220 V - Nuevos Soles</t>
  </si>
  <si>
    <t>Opción                       Tarifaria</t>
  </si>
  <si>
    <t>Aérea            (1)</t>
  </si>
  <si>
    <t>Conexiones en Baja Tensión 220 V - Prepago - Nuevos Soles</t>
  </si>
  <si>
    <t>Subterránea (2)(3)</t>
  </si>
  <si>
    <t>BT7 (2 hilos) - Rural (1)</t>
  </si>
  <si>
    <t>BT7 (3 hilos) - Rural (1)</t>
  </si>
  <si>
    <t>(1) Aplicable a los Sectores Típicos 4, 5, 6 y Sistemas Eléctricos Rurales (SER).</t>
  </si>
  <si>
    <t>(2) Aplicable a conexiones con acometida simple o doble.</t>
  </si>
  <si>
    <t>(3) Aplicable a conexiones subterráneas o mixtas (aérea/subterránea).</t>
  </si>
  <si>
    <t>20 kV - 22.9/13.2 kV</t>
  </si>
  <si>
    <t>Potencia            Conectada (Pc)</t>
  </si>
  <si>
    <t>Opción            Tarifaria</t>
  </si>
  <si>
    <t>MT2/MT3/MT4</t>
  </si>
  <si>
    <t>Otros Elementos Electromecánicos en Media Tensión - Nuevos Soles</t>
  </si>
  <si>
    <t>Sistema de protección y seccionamiento</t>
  </si>
  <si>
    <t>Costo por Vereda, Murete y Mástil en Baja Tensión - Nuevos Soles</t>
  </si>
  <si>
    <t>Murete baja tensión, conexión monofásica</t>
  </si>
  <si>
    <t>Murete baja tensión, conexión trifásica</t>
  </si>
  <si>
    <t>CARGOS DE REPOICION Y MANTENIMIENTO  DE LA CONEXIÓN ELECTRICA (NO INCLUYE IGV)</t>
  </si>
  <si>
    <t>CRMB - Conexiones en Baja Tensión 220 V - Nuevos Soles</t>
  </si>
  <si>
    <t>Potencia                Conectada (Pc)</t>
  </si>
  <si>
    <t>Opción                  Tarifaria</t>
  </si>
  <si>
    <t>Aérea                       (2)</t>
  </si>
  <si>
    <t>CRMB - Conexiones en Baja Tensión Múltiples 220 V - Nuevos Soles</t>
  </si>
  <si>
    <t>Aérea                       (1)</t>
  </si>
  <si>
    <t>CRMB - Conexiones en Baja Tensión 380/220 V - Nuevos Soles</t>
  </si>
  <si>
    <t>Subterránea (2)</t>
  </si>
  <si>
    <t>CRMB - Conexiones en Baja Tensión Múltiples 380/220 V - Nuevos Soles</t>
  </si>
  <si>
    <t>CRMB - Conexiones en Baja Tensión 220 V - Prepago - Nuevos Soles</t>
  </si>
  <si>
    <t>CRMM - Conexiones en Media Tensión - Nuevos Soles</t>
  </si>
  <si>
    <t>BT5A/BT2/BT3/BT4</t>
  </si>
  <si>
    <t>VIGENTE A PARTIR DEL DIA 01-09-2015</t>
  </si>
  <si>
    <t>Electrónico - Caja Plástico</t>
  </si>
  <si>
    <t>Electrónico - Caja Metal</t>
  </si>
  <si>
    <t>Electromecánico - Caja Plástico</t>
  </si>
  <si>
    <t>Electromecánico - Caja Metal</t>
  </si>
  <si>
    <t>Potencia Conectada (Pc)</t>
  </si>
  <si>
    <t>Subterránea (1)(2)</t>
  </si>
  <si>
    <t>(1) Aplicable en conexiones múltiples con 3 o más usuarios.</t>
  </si>
  <si>
    <t>(2) Aplicable a conexiones subterráneas o mixtas (aérea/subterránea).</t>
  </si>
  <si>
    <t>(1) Aplicable a conexiones con acometida simple o doble.</t>
  </si>
  <si>
    <t>Aérea (2)</t>
  </si>
  <si>
    <t>Conexión</t>
  </si>
  <si>
    <t>Caja Toma (1)</t>
  </si>
  <si>
    <r>
      <t>Rotura y reparación de vereda (m</t>
    </r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>)</t>
    </r>
  </si>
  <si>
    <r>
      <rPr>
        <vertAlign val="subscript"/>
        <sz val="12"/>
        <color theme="1"/>
        <rFont val="Arial"/>
        <family val="2"/>
      </rPr>
      <t>m</t>
    </r>
    <r>
      <rPr>
        <sz val="12"/>
        <color theme="1"/>
        <rFont val="Arial"/>
        <family val="2"/>
      </rPr>
      <t>2</t>
    </r>
  </si>
  <si>
    <t>1.1 Conexiones monofásicas, hasta 10 kW, BT5A, BT5B y BT6</t>
  </si>
  <si>
    <t>Reajustado a partir del 01-09-2015</t>
  </si>
  <si>
    <t>1.2 Conexiones Trifásicas, hasta 20 kW, BT5A, BT5B y BT6</t>
  </si>
  <si>
    <t>1.3.- Conexiones Trifásicas, hasta 20 kW, resto de opciones (BT2,BT3 y BT4)</t>
  </si>
  <si>
    <t>1.4.- Conexiones trifásicas mayor a 20 kW, resto de opciones (BT2,BT3 y BT4)</t>
  </si>
  <si>
    <t>1.5.- Conexiones trifásicas, hasta 2500 kW, resto de opciones (MT2,MT3 y MT4)</t>
  </si>
  <si>
    <t>1.6.- Suministros Rurales con Celdas Fotovoltaicas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</si>
</sst>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0.0000"/>
    <numFmt numFmtId="165" formatCode="mmmm\-yy"/>
    <numFmt numFmtId="166" formatCode="0.00_)"/>
    <numFmt numFmtId="167" formatCode="0.0%"/>
  </numFmts>
  <fonts count="30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6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Calibri"/>
      <family val="2"/>
      <scheme val="minor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b/>
      <sz val="20"/>
      <color theme="1"/>
      <name val="Arial"/>
      <family val="2"/>
    </font>
    <font>
      <sz val="2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b/>
      <sz val="6"/>
      <color theme="1"/>
      <name val="Arial"/>
      <family val="2"/>
    </font>
    <font>
      <b/>
      <sz val="7"/>
      <color theme="1"/>
      <name val="Arial"/>
      <family val="2"/>
    </font>
    <font>
      <sz val="7"/>
      <color theme="1"/>
      <name val="Arial"/>
      <family val="2"/>
    </font>
    <font>
      <vertAlign val="superscript"/>
      <sz val="8"/>
      <color theme="1"/>
      <name val="Arial"/>
      <family val="2"/>
    </font>
    <font>
      <vertAlign val="subscript"/>
      <sz val="12"/>
      <color theme="1"/>
      <name val="Arial"/>
      <family val="2"/>
    </font>
    <font>
      <b/>
      <sz val="10"/>
      <name val="Arial"/>
      <family val="2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EBEBE"/>
      </patternFill>
    </fill>
    <fill>
      <patternFill patternType="solid">
        <fgColor rgb="FF8F8F8F"/>
      </patternFill>
    </fill>
  </fills>
  <borders count="1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19"/>
      </bottom>
      <diagonal/>
    </border>
    <border>
      <left style="thick">
        <color indexed="19"/>
      </left>
      <right style="thin">
        <color indexed="64"/>
      </right>
      <top/>
      <bottom/>
      <diagonal/>
    </border>
    <border>
      <left/>
      <right/>
      <top/>
      <bottom style="thick">
        <color indexed="19"/>
      </bottom>
      <diagonal/>
    </border>
    <border>
      <left style="thick">
        <color indexed="19"/>
      </left>
      <right/>
      <top style="thick">
        <color indexed="19"/>
      </top>
      <bottom style="thick">
        <color indexed="19"/>
      </bottom>
      <diagonal/>
    </border>
    <border>
      <left/>
      <right/>
      <top style="thick">
        <color indexed="19"/>
      </top>
      <bottom style="thick">
        <color indexed="19"/>
      </bottom>
      <diagonal/>
    </border>
    <border>
      <left style="thick">
        <color indexed="19"/>
      </left>
      <right style="thin">
        <color indexed="64"/>
      </right>
      <top/>
      <bottom style="thick">
        <color indexed="19"/>
      </bottom>
      <diagonal/>
    </border>
    <border>
      <left/>
      <right/>
      <top style="thick">
        <color indexed="19"/>
      </top>
      <bottom/>
      <diagonal/>
    </border>
    <border>
      <left style="medium">
        <color indexed="19"/>
      </left>
      <right/>
      <top style="thick">
        <color indexed="19"/>
      </top>
      <bottom/>
      <diagonal/>
    </border>
    <border>
      <left style="medium">
        <color indexed="19"/>
      </left>
      <right/>
      <top/>
      <bottom style="thick">
        <color indexed="19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19"/>
      </left>
      <right/>
      <top/>
      <bottom/>
      <diagonal/>
    </border>
    <border>
      <left style="thick">
        <color indexed="19"/>
      </left>
      <right/>
      <top style="thick">
        <color indexed="19"/>
      </top>
      <bottom/>
      <diagonal/>
    </border>
    <border>
      <left/>
      <right style="medium">
        <color indexed="19"/>
      </right>
      <top style="thick">
        <color indexed="19"/>
      </top>
      <bottom/>
      <diagonal/>
    </border>
    <border>
      <left style="thin">
        <color rgb="FFFFC000"/>
      </left>
      <right style="thin">
        <color rgb="FFFFC000"/>
      </right>
      <top style="medium">
        <color indexed="19"/>
      </top>
      <bottom/>
      <diagonal/>
    </border>
    <border>
      <left style="thin">
        <color rgb="FFFFC000"/>
      </left>
      <right style="thin">
        <color rgb="FFFFC000"/>
      </right>
      <top/>
      <bottom/>
      <diagonal/>
    </border>
    <border>
      <left style="thin">
        <color rgb="FFFFC000"/>
      </left>
      <right style="thin">
        <color rgb="FFFFC000"/>
      </right>
      <top style="thick">
        <color indexed="19"/>
      </top>
      <bottom style="thick">
        <color indexed="19"/>
      </bottom>
      <diagonal/>
    </border>
    <border>
      <left style="thin">
        <color rgb="FFFFC000"/>
      </left>
      <right style="thin">
        <color rgb="FFFFC000"/>
      </right>
      <top style="thick">
        <color indexed="19"/>
      </top>
      <bottom/>
      <diagonal/>
    </border>
    <border>
      <left style="thin">
        <color rgb="FFFFC000"/>
      </left>
      <right style="thin">
        <color rgb="FFFFC000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rgb="FFFFC000"/>
      </left>
      <right style="thin">
        <color rgb="FFFFC000"/>
      </right>
      <top/>
      <bottom style="thick">
        <color indexed="19"/>
      </bottom>
      <diagonal/>
    </border>
    <border>
      <left style="thick">
        <color indexed="19"/>
      </left>
      <right style="thin">
        <color auto="1"/>
      </right>
      <top style="medium">
        <color indexed="19"/>
      </top>
      <bottom style="medium">
        <color indexed="19"/>
      </bottom>
      <diagonal/>
    </border>
    <border>
      <left style="thick">
        <color indexed="19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FFC000"/>
      </left>
      <right style="thick">
        <color indexed="19"/>
      </right>
      <top style="medium">
        <color indexed="19"/>
      </top>
      <bottom/>
      <diagonal/>
    </border>
    <border>
      <left style="thin">
        <color rgb="FFFFC000"/>
      </left>
      <right style="thick">
        <color indexed="19"/>
      </right>
      <top/>
      <bottom/>
      <diagonal/>
    </border>
    <border>
      <left style="thin">
        <color rgb="FFFFC000"/>
      </left>
      <right style="thick">
        <color indexed="19"/>
      </right>
      <top/>
      <bottom style="thick">
        <color indexed="19"/>
      </bottom>
      <diagonal/>
    </border>
    <border>
      <left style="thin">
        <color rgb="FFFFC000"/>
      </left>
      <right style="thick">
        <color indexed="19"/>
      </right>
      <top style="thick">
        <color indexed="19"/>
      </top>
      <bottom style="thick">
        <color indexed="19"/>
      </bottom>
      <diagonal/>
    </border>
    <border>
      <left style="thick">
        <color indexed="19"/>
      </left>
      <right/>
      <top style="thin">
        <color indexed="19"/>
      </top>
      <bottom style="medium">
        <color indexed="19"/>
      </bottom>
      <diagonal/>
    </border>
    <border>
      <left/>
      <right/>
      <top style="thin">
        <color indexed="19"/>
      </top>
      <bottom style="medium">
        <color indexed="19"/>
      </bottom>
      <diagonal/>
    </border>
    <border>
      <left style="thick">
        <color indexed="19"/>
      </left>
      <right style="thin">
        <color auto="1"/>
      </right>
      <top style="thin">
        <color auto="1"/>
      </top>
      <bottom/>
      <diagonal/>
    </border>
    <border>
      <left style="thick">
        <color indexed="19"/>
      </left>
      <right style="thin">
        <color auto="1"/>
      </right>
      <top style="thin">
        <color auto="1"/>
      </top>
      <bottom/>
      <diagonal/>
    </border>
    <border>
      <left style="thin">
        <color rgb="FFFFC000"/>
      </left>
      <right style="thin">
        <color rgb="FFFFC000"/>
      </right>
      <top style="thin">
        <color auto="1"/>
      </top>
      <bottom/>
      <diagonal/>
    </border>
    <border>
      <left style="thick">
        <color indexed="19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medium">
        <color indexed="19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19"/>
      </left>
      <right style="thin">
        <color auto="1"/>
      </right>
      <top style="thin">
        <color indexed="19"/>
      </top>
      <bottom/>
      <diagonal/>
    </border>
    <border>
      <left/>
      <right/>
      <top style="thin">
        <color indexed="19"/>
      </top>
      <bottom/>
      <diagonal/>
    </border>
    <border>
      <left style="thin">
        <color rgb="FFFFC000"/>
      </left>
      <right style="thin">
        <color rgb="FFFFC000"/>
      </right>
      <top style="thin">
        <color indexed="19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19"/>
      </left>
      <right/>
      <top/>
      <bottom style="thick">
        <color indexed="19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19"/>
      </left>
      <right/>
      <top style="thin">
        <color indexed="19"/>
      </top>
      <bottom style="medium">
        <color indexed="19"/>
      </bottom>
      <diagonal/>
    </border>
    <border>
      <left style="medium">
        <color indexed="19"/>
      </left>
      <right/>
      <top/>
      <bottom style="medium">
        <color indexed="19"/>
      </bottom>
      <diagonal/>
    </border>
    <border>
      <left style="medium">
        <color indexed="19"/>
      </left>
      <right/>
      <top/>
      <bottom/>
      <diagonal/>
    </border>
    <border>
      <left style="medium">
        <color indexed="19"/>
      </left>
      <right/>
      <top style="thin">
        <color auto="1"/>
      </top>
      <bottom/>
      <diagonal/>
    </border>
    <border>
      <left style="medium">
        <color indexed="19"/>
      </left>
      <right/>
      <top/>
      <bottom style="thin">
        <color auto="1"/>
      </bottom>
      <diagonal/>
    </border>
    <border>
      <left style="medium">
        <color indexed="19"/>
      </left>
      <right/>
      <top style="thin">
        <color theme="1"/>
      </top>
      <bottom/>
      <diagonal/>
    </border>
    <border>
      <left style="medium">
        <color indexed="19"/>
      </left>
      <right/>
      <top/>
      <bottom style="thin">
        <color indexed="8"/>
      </bottom>
      <diagonal/>
    </border>
    <border>
      <left style="medium">
        <color indexed="19"/>
      </left>
      <right/>
      <top style="thin">
        <color indexed="19"/>
      </top>
      <bottom/>
      <diagonal/>
    </border>
    <border>
      <left style="thick">
        <color indexed="19"/>
      </left>
      <right style="thin">
        <color rgb="FFFFC000"/>
      </right>
      <top style="thick">
        <color indexed="19"/>
      </top>
      <bottom/>
      <diagonal/>
    </border>
    <border>
      <left style="thin">
        <color rgb="FFFFC000"/>
      </left>
      <right style="thick">
        <color indexed="19"/>
      </right>
      <top style="thick">
        <color indexed="19"/>
      </top>
      <bottom/>
      <diagonal/>
    </border>
    <border>
      <left style="thick">
        <color indexed="19"/>
      </left>
      <right style="thin">
        <color rgb="FFFFC000"/>
      </right>
      <top style="thin">
        <color indexed="19"/>
      </top>
      <bottom style="medium">
        <color indexed="19"/>
      </bottom>
      <diagonal/>
    </border>
    <border>
      <left style="thin">
        <color rgb="FFFFC000"/>
      </left>
      <right style="thin">
        <color rgb="FFFFC000"/>
      </right>
      <top style="thin">
        <color indexed="19"/>
      </top>
      <bottom style="medium">
        <color indexed="19"/>
      </bottom>
      <diagonal/>
    </border>
    <border>
      <left style="thin">
        <color rgb="FFFFC000"/>
      </left>
      <right style="thick">
        <color indexed="19"/>
      </right>
      <top style="thin">
        <color indexed="19"/>
      </top>
      <bottom style="medium">
        <color indexed="19"/>
      </bottom>
      <diagonal/>
    </border>
    <border>
      <left style="thick">
        <color indexed="19"/>
      </left>
      <right style="thin">
        <color rgb="FFFFC000"/>
      </right>
      <top style="medium">
        <color indexed="19"/>
      </top>
      <bottom/>
      <diagonal/>
    </border>
    <border>
      <left style="thick">
        <color indexed="19"/>
      </left>
      <right style="thin">
        <color rgb="FFFFC000"/>
      </right>
      <top/>
      <bottom/>
      <diagonal/>
    </border>
    <border>
      <left style="thick">
        <color indexed="19"/>
      </left>
      <right style="thin">
        <color rgb="FFFFC000"/>
      </right>
      <top style="thin">
        <color auto="1"/>
      </top>
      <bottom/>
      <diagonal/>
    </border>
    <border>
      <left style="thin">
        <color rgb="FFFFC000"/>
      </left>
      <right style="thick">
        <color indexed="19"/>
      </right>
      <top style="thin">
        <color auto="1"/>
      </top>
      <bottom/>
      <diagonal/>
    </border>
    <border>
      <left style="thick">
        <color indexed="19"/>
      </left>
      <right style="thin">
        <color rgb="FFFFC000"/>
      </right>
      <top/>
      <bottom style="thin">
        <color auto="1"/>
      </bottom>
      <diagonal/>
    </border>
    <border>
      <left style="thin">
        <color rgb="FFFFC000"/>
      </left>
      <right style="thin">
        <color rgb="FFFFC000"/>
      </right>
      <top/>
      <bottom style="thin">
        <color auto="1"/>
      </bottom>
      <diagonal/>
    </border>
    <border>
      <left style="thick">
        <color indexed="19"/>
      </left>
      <right style="thin">
        <color rgb="FFFFC000"/>
      </right>
      <top style="thick">
        <color indexed="19"/>
      </top>
      <bottom style="thick">
        <color indexed="19"/>
      </bottom>
      <diagonal/>
    </border>
    <border>
      <left style="thick">
        <color indexed="19"/>
      </left>
      <right style="thin">
        <color rgb="FFFFC000"/>
      </right>
      <top style="thin">
        <color theme="1"/>
      </top>
      <bottom/>
      <diagonal/>
    </border>
    <border>
      <left style="thick">
        <color indexed="19"/>
      </left>
      <right style="thin">
        <color rgb="FFFFC000"/>
      </right>
      <top style="thin">
        <color indexed="19"/>
      </top>
      <bottom/>
      <diagonal/>
    </border>
    <border>
      <left style="thin">
        <color rgb="FFFFC000"/>
      </left>
      <right style="thick">
        <color indexed="19"/>
      </right>
      <top style="thin">
        <color indexed="19"/>
      </top>
      <bottom/>
      <diagonal/>
    </border>
    <border>
      <left/>
      <right/>
      <top style="thin">
        <color theme="2" tint="-0.499984740745262"/>
      </top>
      <bottom style="thick">
        <color indexed="19"/>
      </bottom>
      <diagonal/>
    </border>
    <border>
      <left style="medium">
        <color indexed="19"/>
      </left>
      <right/>
      <top style="thin">
        <color theme="2" tint="-0.499984740745262"/>
      </top>
      <bottom style="thick">
        <color indexed="19"/>
      </bottom>
      <diagonal/>
    </border>
    <border>
      <left style="thin">
        <color theme="1"/>
      </left>
      <right/>
      <top style="thick">
        <color indexed="19"/>
      </top>
      <bottom/>
      <diagonal/>
    </border>
    <border>
      <left style="thin">
        <color theme="1"/>
      </left>
      <right/>
      <top style="thin">
        <color theme="2" tint="-0.499984740745262"/>
      </top>
      <bottom style="thick">
        <color indexed="19"/>
      </bottom>
      <diagonal/>
    </border>
    <border>
      <left style="thick">
        <color indexed="19"/>
      </left>
      <right/>
      <top style="thin">
        <color theme="2" tint="-0.499984740745262"/>
      </top>
      <bottom style="thick">
        <color indexed="19"/>
      </bottom>
      <diagonal/>
    </border>
    <border>
      <left style="thin">
        <color rgb="FFFFC000"/>
      </left>
      <right style="thin">
        <color rgb="FFFFC000"/>
      </right>
      <top/>
      <bottom style="thin">
        <color auto="1"/>
      </bottom>
      <diagonal/>
    </border>
    <border>
      <left style="thin">
        <color rgb="FFFFC000"/>
      </left>
      <right style="thick">
        <color indexed="19"/>
      </right>
      <top/>
      <bottom style="thin">
        <color auto="1"/>
      </bottom>
      <diagonal/>
    </border>
    <border>
      <left style="thin">
        <color rgb="FFFFC000"/>
      </left>
      <right style="thin">
        <color rgb="FFFFC000"/>
      </right>
      <top/>
      <bottom style="thin">
        <color indexed="8"/>
      </bottom>
      <diagonal/>
    </border>
    <border>
      <left style="thin">
        <color rgb="FFFFC000"/>
      </left>
      <right style="thick">
        <color indexed="19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19"/>
      </left>
      <right/>
      <top style="medium">
        <color indexed="19"/>
      </top>
      <bottom style="medium">
        <color indexed="19"/>
      </bottom>
      <diagonal/>
    </border>
    <border>
      <left/>
      <right/>
      <top style="medium">
        <color indexed="19"/>
      </top>
      <bottom style="medium">
        <color indexed="19"/>
      </bottom>
      <diagonal/>
    </border>
    <border>
      <left/>
      <right style="thick">
        <color indexed="19"/>
      </right>
      <top style="medium">
        <color indexed="19"/>
      </top>
      <bottom style="medium">
        <color indexed="19"/>
      </bottom>
      <diagonal/>
    </border>
    <border>
      <left style="thick">
        <color indexed="19"/>
      </left>
      <right style="thin">
        <color auto="1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medium">
        <color indexed="19"/>
      </left>
      <right/>
      <top/>
      <bottom style="thin">
        <color theme="1"/>
      </bottom>
      <diagonal/>
    </border>
    <border>
      <left style="thick">
        <color indexed="19"/>
      </left>
      <right style="thin">
        <color rgb="FFFFC000"/>
      </right>
      <top/>
      <bottom style="thin">
        <color theme="1"/>
      </bottom>
      <diagonal/>
    </border>
    <border>
      <left style="thin">
        <color rgb="FFFFC000"/>
      </left>
      <right style="thin">
        <color rgb="FFFFC000"/>
      </right>
      <top/>
      <bottom style="thin">
        <color theme="1"/>
      </bottom>
      <diagonal/>
    </border>
    <border>
      <left style="thin">
        <color rgb="FFFFC000"/>
      </left>
      <right style="thick">
        <color indexed="19"/>
      </right>
      <top/>
      <bottom style="thin">
        <color theme="1"/>
      </bottom>
      <diagonal/>
    </border>
    <border>
      <left style="thick">
        <color indexed="19"/>
      </left>
      <right style="thin">
        <color rgb="FFFFC000"/>
      </right>
      <top/>
      <bottom style="thin">
        <color auto="1"/>
      </bottom>
      <diagonal/>
    </border>
    <border>
      <left style="thin">
        <color rgb="FFFFC000"/>
      </left>
      <right style="thick">
        <color indexed="19"/>
      </right>
      <top/>
      <bottom style="thin">
        <color auto="1"/>
      </bottom>
      <diagonal/>
    </border>
    <border>
      <left style="thin">
        <color rgb="FFFFC000"/>
      </left>
      <right style="thin">
        <color rgb="FFFFC000"/>
      </right>
      <top/>
      <bottom style="thin">
        <color indexed="8"/>
      </bottom>
      <diagonal/>
    </border>
    <border>
      <left style="thin">
        <color rgb="FFFFC000"/>
      </left>
      <right style="thick">
        <color indexed="19"/>
      </right>
      <top/>
      <bottom style="thin">
        <color indexed="8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1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3" fontId="7" fillId="0" borderId="0" applyFont="0" applyFill="0" applyBorder="0" applyAlignment="0" applyProtection="0"/>
  </cellStyleXfs>
  <cellXfs count="562">
    <xf numFmtId="0" fontId="0" fillId="0" borderId="0" xfId="0"/>
    <xf numFmtId="0" fontId="8" fillId="3" borderId="0" xfId="0" applyFont="1" applyFill="1"/>
    <xf numFmtId="0" fontId="9" fillId="0" borderId="147" xfId="0" applyFont="1" applyFill="1" applyBorder="1" applyAlignment="1">
      <alignment vertical="top" wrapText="1"/>
    </xf>
    <xf numFmtId="0" fontId="9" fillId="0" borderId="148" xfId="0" applyFont="1" applyFill="1" applyBorder="1" applyAlignment="1">
      <alignment horizontal="center" vertical="top" wrapText="1"/>
    </xf>
    <xf numFmtId="0" fontId="9" fillId="0" borderId="143" xfId="0" applyFont="1" applyFill="1" applyBorder="1" applyAlignment="1">
      <alignment horizontal="center" vertical="top" wrapText="1"/>
    </xf>
    <xf numFmtId="2" fontId="10" fillId="0" borderId="143" xfId="0" applyNumberFormat="1" applyFont="1" applyFill="1" applyBorder="1" applyAlignment="1">
      <alignment vertical="top" wrapText="1"/>
    </xf>
    <xf numFmtId="2" fontId="10" fillId="0" borderId="152" xfId="0" applyNumberFormat="1" applyFont="1" applyFill="1" applyBorder="1" applyAlignment="1">
      <alignment vertical="top" wrapText="1"/>
    </xf>
    <xf numFmtId="0" fontId="10" fillId="0" borderId="168" xfId="0" applyFont="1" applyFill="1" applyBorder="1" applyAlignment="1">
      <alignment vertical="top" wrapText="1"/>
    </xf>
    <xf numFmtId="0" fontId="9" fillId="0" borderId="137" xfId="0" applyFont="1" applyFill="1" applyBorder="1" applyAlignment="1">
      <alignment vertical="top" wrapText="1"/>
    </xf>
    <xf numFmtId="0" fontId="9" fillId="0" borderId="138" xfId="0" applyFont="1" applyFill="1" applyBorder="1" applyAlignment="1">
      <alignment vertical="top" wrapText="1"/>
    </xf>
    <xf numFmtId="0" fontId="9" fillId="0" borderId="138" xfId="0" applyFont="1" applyFill="1" applyBorder="1" applyAlignment="1">
      <alignment horizontal="center" vertical="top" wrapText="1"/>
    </xf>
    <xf numFmtId="0" fontId="10" fillId="6" borderId="143" xfId="0" applyFont="1" applyFill="1" applyBorder="1" applyAlignment="1">
      <alignment vertical="top" wrapText="1"/>
    </xf>
    <xf numFmtId="0" fontId="10" fillId="6" borderId="152" xfId="0" applyFont="1" applyFill="1" applyBorder="1" applyAlignment="1">
      <alignment vertical="top" wrapText="1"/>
    </xf>
    <xf numFmtId="2" fontId="10" fillId="0" borderId="168" xfId="0" applyNumberFormat="1" applyFont="1" applyFill="1" applyBorder="1" applyAlignment="1">
      <alignment vertical="top" wrapText="1"/>
    </xf>
    <xf numFmtId="0" fontId="10" fillId="0" borderId="175" xfId="0" applyFont="1" applyFill="1" applyBorder="1" applyAlignment="1">
      <alignment vertical="top" wrapText="1"/>
    </xf>
    <xf numFmtId="0" fontId="9" fillId="0" borderId="140" xfId="0" applyFont="1" applyFill="1" applyBorder="1" applyAlignment="1">
      <alignment vertical="top" wrapText="1"/>
    </xf>
    <xf numFmtId="0" fontId="9" fillId="0" borderId="14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vertical="top" wrapText="1"/>
    </xf>
    <xf numFmtId="0" fontId="10" fillId="0" borderId="159" xfId="0" applyFont="1" applyFill="1" applyBorder="1" applyAlignment="1">
      <alignment vertical="top" wrapText="1"/>
    </xf>
    <xf numFmtId="0" fontId="10" fillId="0" borderId="0" xfId="0" applyFont="1" applyFill="1" applyBorder="1" applyAlignment="1">
      <alignment horizontal="left" vertical="top"/>
    </xf>
    <xf numFmtId="0" fontId="9" fillId="0" borderId="146" xfId="0" applyFont="1" applyFill="1" applyBorder="1" applyAlignment="1">
      <alignment vertical="top" wrapText="1"/>
    </xf>
    <xf numFmtId="0" fontId="7" fillId="0" borderId="0" xfId="0" applyFont="1"/>
    <xf numFmtId="0" fontId="5" fillId="3" borderId="1" xfId="0" applyFont="1" applyFill="1" applyBorder="1" applyAlignment="1">
      <alignment horizontal="left" vertical="center" wrapText="1"/>
    </xf>
    <xf numFmtId="4" fontId="5" fillId="3" borderId="2" xfId="0" applyNumberFormat="1" applyFont="1" applyFill="1" applyBorder="1" applyAlignment="1">
      <alignment horizontal="center"/>
    </xf>
    <xf numFmtId="0" fontId="12" fillId="3" borderId="0" xfId="0" applyFont="1" applyFill="1"/>
    <xf numFmtId="0" fontId="7" fillId="3" borderId="0" xfId="0" applyFont="1" applyFill="1"/>
    <xf numFmtId="4" fontId="5" fillId="3" borderId="0" xfId="0" applyNumberFormat="1" applyFont="1" applyFill="1" applyAlignment="1">
      <alignment horizontal="center"/>
    </xf>
    <xf numFmtId="0" fontId="11" fillId="3" borderId="6" xfId="0" applyFont="1" applyFill="1" applyBorder="1" applyAlignment="1">
      <alignment horizontal="centerContinuous" vertical="center" wrapText="1"/>
    </xf>
    <xf numFmtId="4" fontId="11" fillId="3" borderId="4" xfId="0" applyNumberFormat="1" applyFont="1" applyFill="1" applyBorder="1" applyAlignment="1">
      <alignment horizontal="centerContinuous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5" fillId="3" borderId="0" xfId="0" applyFont="1" applyFill="1"/>
    <xf numFmtId="2" fontId="5" fillId="3" borderId="1" xfId="0" applyNumberFormat="1" applyFont="1" applyFill="1" applyBorder="1" applyAlignment="1">
      <alignment horizontal="center" vertical="center"/>
    </xf>
    <xf numFmtId="2" fontId="5" fillId="3" borderId="0" xfId="0" applyNumberFormat="1" applyFont="1" applyFill="1" applyBorder="1" applyAlignment="1">
      <alignment horizontal="center" vertical="center"/>
    </xf>
    <xf numFmtId="2" fontId="5" fillId="3" borderId="0" xfId="0" applyNumberFormat="1" applyFont="1" applyFill="1" applyBorder="1" applyAlignment="1">
      <alignment horizontal="center"/>
    </xf>
    <xf numFmtId="0" fontId="9" fillId="0" borderId="147" xfId="0" applyFont="1" applyFill="1" applyBorder="1" applyAlignment="1">
      <alignment horizontal="center" vertical="top" wrapText="1"/>
    </xf>
    <xf numFmtId="0" fontId="9" fillId="0" borderId="146" xfId="0" applyFont="1" applyFill="1" applyBorder="1" applyAlignment="1">
      <alignment horizontal="center" vertical="top" wrapText="1"/>
    </xf>
    <xf numFmtId="0" fontId="14" fillId="5" borderId="145" xfId="0" applyFont="1" applyFill="1" applyBorder="1" applyAlignment="1">
      <alignment horizontal="left" vertical="top" wrapText="1"/>
    </xf>
    <xf numFmtId="0" fontId="8" fillId="3" borderId="0" xfId="2" applyFont="1" applyFill="1"/>
    <xf numFmtId="0" fontId="15" fillId="3" borderId="0" xfId="2" applyFont="1" applyFill="1"/>
    <xf numFmtId="164" fontId="13" fillId="3" borderId="0" xfId="2" applyNumberFormat="1" applyFont="1" applyFill="1" applyBorder="1" applyAlignment="1">
      <alignment horizontal="center"/>
    </xf>
    <xf numFmtId="0" fontId="13" fillId="3" borderId="0" xfId="0" applyFont="1" applyFill="1"/>
    <xf numFmtId="0" fontId="6" fillId="3" borderId="0" xfId="0" applyFont="1" applyFill="1" applyAlignment="1">
      <alignment horizontal="center" vertical="center"/>
    </xf>
    <xf numFmtId="0" fontId="7" fillId="3" borderId="0" xfId="2" applyFont="1" applyFill="1"/>
    <xf numFmtId="0" fontId="16" fillId="3" borderId="0" xfId="0" applyFont="1" applyFill="1"/>
    <xf numFmtId="0" fontId="15" fillId="3" borderId="0" xfId="2" applyFont="1" applyFill="1" applyBorder="1"/>
    <xf numFmtId="0" fontId="8" fillId="3" borderId="0" xfId="2" applyFont="1" applyFill="1" applyBorder="1"/>
    <xf numFmtId="0" fontId="8" fillId="3" borderId="0" xfId="2" applyFont="1" applyFill="1" applyBorder="1" applyAlignment="1" applyProtection="1">
      <alignment horizontal="left"/>
    </xf>
    <xf numFmtId="0" fontId="19" fillId="3" borderId="0" xfId="2" applyFont="1" applyFill="1"/>
    <xf numFmtId="0" fontId="15" fillId="3" borderId="14" xfId="2" applyFont="1" applyFill="1" applyBorder="1"/>
    <xf numFmtId="0" fontId="19" fillId="3" borderId="86" xfId="2" applyFont="1" applyFill="1" applyBorder="1" applyAlignment="1" applyProtection="1">
      <alignment horizontal="center" vertical="center" textRotation="90" wrapText="1"/>
    </xf>
    <xf numFmtId="0" fontId="19" fillId="3" borderId="40" xfId="2" applyFont="1" applyFill="1" applyBorder="1" applyAlignment="1" applyProtection="1">
      <alignment horizontal="center" vertical="center" textRotation="90" wrapText="1"/>
    </xf>
    <xf numFmtId="0" fontId="19" fillId="3" borderId="87" xfId="2" applyFont="1" applyFill="1" applyBorder="1" applyAlignment="1" applyProtection="1">
      <alignment horizontal="center" vertical="center" textRotation="90" wrapText="1"/>
    </xf>
    <xf numFmtId="0" fontId="8" fillId="3" borderId="55" xfId="2" applyFont="1" applyFill="1" applyBorder="1" applyAlignment="1" applyProtection="1">
      <alignment horizontal="centerContinuous"/>
    </xf>
    <xf numFmtId="0" fontId="8" fillId="3" borderId="56" xfId="2" quotePrefix="1" applyFont="1" applyFill="1" applyBorder="1" applyAlignment="1" applyProtection="1">
      <alignment horizontal="centerContinuous"/>
    </xf>
    <xf numFmtId="0" fontId="15" fillId="3" borderId="78" xfId="2" applyFont="1" applyFill="1" applyBorder="1" applyAlignment="1" applyProtection="1">
      <alignment horizontal="center"/>
    </xf>
    <xf numFmtId="0" fontId="6" fillId="3" borderId="88" xfId="2" applyFont="1" applyFill="1" applyBorder="1" applyAlignment="1" applyProtection="1">
      <alignment horizontal="center" vertical="center" wrapText="1"/>
    </xf>
    <xf numFmtId="0" fontId="6" fillId="3" borderId="89" xfId="2" applyFont="1" applyFill="1" applyBorder="1" applyAlignment="1" applyProtection="1">
      <alignment horizontal="center" vertical="center" wrapText="1"/>
    </xf>
    <xf numFmtId="0" fontId="6" fillId="3" borderId="90" xfId="2" applyFont="1" applyFill="1" applyBorder="1" applyAlignment="1" applyProtection="1">
      <alignment horizontal="center" vertical="center" wrapText="1"/>
    </xf>
    <xf numFmtId="0" fontId="8" fillId="3" borderId="44" xfId="2" applyFont="1" applyFill="1" applyBorder="1" applyAlignment="1" applyProtection="1">
      <alignment horizontal="centerContinuous"/>
    </xf>
    <xf numFmtId="0" fontId="8" fillId="3" borderId="7" xfId="2" quotePrefix="1" applyFont="1" applyFill="1" applyBorder="1" applyAlignment="1" applyProtection="1">
      <alignment horizontal="centerContinuous"/>
    </xf>
    <xf numFmtId="0" fontId="15" fillId="3" borderId="79" xfId="2" applyFont="1" applyFill="1" applyBorder="1" applyAlignment="1" applyProtection="1">
      <alignment horizontal="center"/>
    </xf>
    <xf numFmtId="0" fontId="13" fillId="3" borderId="8" xfId="2" applyFont="1" applyFill="1" applyBorder="1" applyAlignment="1" applyProtection="1">
      <alignment horizontal="left"/>
    </xf>
    <xf numFmtId="0" fontId="20" fillId="3" borderId="0" xfId="2" applyFont="1" applyFill="1" applyBorder="1" applyAlignment="1" applyProtection="1">
      <alignment horizontal="left"/>
    </xf>
    <xf numFmtId="0" fontId="21" fillId="3" borderId="0" xfId="2" applyFont="1" applyFill="1" applyBorder="1"/>
    <xf numFmtId="0" fontId="15" fillId="3" borderId="80" xfId="2" applyFont="1" applyFill="1" applyBorder="1" applyAlignment="1" applyProtection="1">
      <alignment horizontal="left"/>
    </xf>
    <xf numFmtId="39" fontId="15" fillId="3" borderId="91" xfId="2" applyNumberFormat="1" applyFont="1" applyFill="1" applyBorder="1" applyAlignment="1" applyProtection="1">
      <alignment horizontal="right" vertical="justify"/>
    </xf>
    <xf numFmtId="39" fontId="15" fillId="3" borderId="37" xfId="2" applyNumberFormat="1" applyFont="1" applyFill="1" applyBorder="1" applyAlignment="1" applyProtection="1">
      <alignment horizontal="right" vertical="justify"/>
    </xf>
    <xf numFmtId="39" fontId="15" fillId="3" borderId="51" xfId="2" applyNumberFormat="1" applyFont="1" applyFill="1" applyBorder="1" applyAlignment="1" applyProtection="1">
      <alignment horizontal="right" vertical="justify"/>
    </xf>
    <xf numFmtId="0" fontId="21" fillId="3" borderId="8" xfId="2" applyFont="1" applyFill="1" applyBorder="1" applyAlignment="1" applyProtection="1">
      <alignment horizontal="left"/>
    </xf>
    <xf numFmtId="39" fontId="15" fillId="3" borderId="92" xfId="2" applyNumberFormat="1" applyFont="1" applyFill="1" applyBorder="1" applyAlignment="1" applyProtection="1">
      <alignment horizontal="right" vertical="justify"/>
    </xf>
    <xf numFmtId="39" fontId="15" fillId="3" borderId="38" xfId="2" applyNumberFormat="1" applyFont="1" applyFill="1" applyBorder="1" applyAlignment="1" applyProtection="1">
      <alignment horizontal="right" vertical="justify"/>
    </xf>
    <xf numFmtId="39" fontId="15" fillId="3" borderId="52" xfId="2" applyNumberFormat="1" applyFont="1" applyFill="1" applyBorder="1" applyAlignment="1" applyProtection="1">
      <alignment horizontal="right" vertical="justify"/>
    </xf>
    <xf numFmtId="0" fontId="13" fillId="3" borderId="58" xfId="2" applyFont="1" applyFill="1" applyBorder="1" applyAlignment="1" applyProtection="1">
      <alignment horizontal="left"/>
    </xf>
    <xf numFmtId="0" fontId="20" fillId="3" borderId="47" xfId="2" applyFont="1" applyFill="1" applyBorder="1" applyAlignment="1" applyProtection="1">
      <alignment horizontal="left"/>
    </xf>
    <xf numFmtId="0" fontId="21" fillId="3" borderId="47" xfId="2" applyFont="1" applyFill="1" applyBorder="1"/>
    <xf numFmtId="0" fontId="15" fillId="3" borderId="81" xfId="2" applyFont="1" applyFill="1" applyBorder="1" applyAlignment="1" applyProtection="1">
      <alignment horizontal="left"/>
    </xf>
    <xf numFmtId="39" fontId="15" fillId="3" borderId="93" xfId="2" applyNumberFormat="1" applyFont="1" applyFill="1" applyBorder="1" applyAlignment="1" applyProtection="1">
      <alignment horizontal="right" vertical="justify"/>
    </xf>
    <xf numFmtId="39" fontId="15" fillId="3" borderId="59" xfId="2" applyNumberFormat="1" applyFont="1" applyFill="1" applyBorder="1" applyAlignment="1" applyProtection="1">
      <alignment horizontal="right" vertical="justify"/>
    </xf>
    <xf numFmtId="39" fontId="15" fillId="3" borderId="94" xfId="2" applyNumberFormat="1" applyFont="1" applyFill="1" applyBorder="1" applyAlignment="1" applyProtection="1">
      <alignment horizontal="right" vertical="justify"/>
    </xf>
    <xf numFmtId="0" fontId="15" fillId="3" borderId="38" xfId="2" applyFont="1" applyFill="1" applyBorder="1"/>
    <xf numFmtId="0" fontId="15" fillId="3" borderId="52" xfId="2" applyFont="1" applyFill="1" applyBorder="1"/>
    <xf numFmtId="0" fontId="21" fillId="3" borderId="45" xfId="2" applyFont="1" applyFill="1" applyBorder="1" applyAlignment="1" applyProtection="1">
      <alignment horizontal="left"/>
    </xf>
    <xf numFmtId="0" fontId="20" fillId="3" borderId="46" xfId="2" applyFont="1" applyFill="1" applyBorder="1" applyAlignment="1" applyProtection="1">
      <alignment horizontal="left"/>
    </xf>
    <xf numFmtId="0" fontId="21" fillId="3" borderId="46" xfId="2" applyFont="1" applyFill="1" applyBorder="1"/>
    <xf numFmtId="0" fontId="15" fillId="3" borderId="82" xfId="2" applyFont="1" applyFill="1" applyBorder="1" applyAlignment="1" applyProtection="1">
      <alignment horizontal="left"/>
    </xf>
    <xf numFmtId="39" fontId="15" fillId="3" borderId="95" xfId="2" applyNumberFormat="1" applyFont="1" applyFill="1" applyBorder="1" applyAlignment="1" applyProtection="1">
      <alignment horizontal="right" vertical="justify"/>
    </xf>
    <xf numFmtId="39" fontId="15" fillId="3" borderId="96" xfId="2" applyNumberFormat="1" applyFont="1" applyFill="1" applyBorder="1" applyAlignment="1" applyProtection="1">
      <alignment horizontal="right" vertical="justify"/>
    </xf>
    <xf numFmtId="39" fontId="15" fillId="3" borderId="106" xfId="2" applyNumberFormat="1" applyFont="1" applyFill="1" applyBorder="1" applyAlignment="1" applyProtection="1">
      <alignment horizontal="right" vertical="justify"/>
    </xf>
    <xf numFmtId="39" fontId="15" fillId="3" borderId="107" xfId="2" applyNumberFormat="1" applyFont="1" applyFill="1" applyBorder="1" applyAlignment="1" applyProtection="1">
      <alignment horizontal="right" vertical="justify"/>
    </xf>
    <xf numFmtId="39" fontId="15" fillId="3" borderId="120" xfId="2" applyNumberFormat="1" applyFont="1" applyFill="1" applyBorder="1" applyAlignment="1" applyProtection="1">
      <alignment horizontal="right" vertical="justify"/>
    </xf>
    <xf numFmtId="39" fontId="15" fillId="3" borderId="121" xfId="2" applyNumberFormat="1" applyFont="1" applyFill="1" applyBorder="1" applyAlignment="1" applyProtection="1">
      <alignment horizontal="right" vertical="justify"/>
    </xf>
    <xf numFmtId="0" fontId="21" fillId="3" borderId="9" xfId="2" applyFont="1" applyFill="1" applyBorder="1"/>
    <xf numFmtId="0" fontId="15" fillId="3" borderId="15" xfId="2" applyFont="1" applyFill="1" applyBorder="1" applyAlignment="1" applyProtection="1">
      <alignment horizontal="left"/>
    </xf>
    <xf numFmtId="39" fontId="15" fillId="3" borderId="43" xfId="2" applyNumberFormat="1" applyFont="1" applyFill="1" applyBorder="1" applyAlignment="1" applyProtection="1">
      <alignment horizontal="right" vertical="justify"/>
    </xf>
    <xf numFmtId="39" fontId="15" fillId="3" borderId="53" xfId="2" applyNumberFormat="1" applyFont="1" applyFill="1" applyBorder="1" applyAlignment="1" applyProtection="1">
      <alignment horizontal="right" vertical="justify"/>
    </xf>
    <xf numFmtId="0" fontId="13" fillId="3" borderId="10" xfId="2" applyFont="1" applyFill="1" applyBorder="1" applyAlignment="1" applyProtection="1">
      <alignment horizontal="centerContinuous"/>
    </xf>
    <xf numFmtId="0" fontId="13" fillId="3" borderId="11" xfId="2" applyFont="1" applyFill="1" applyBorder="1" applyAlignment="1" applyProtection="1">
      <alignment horizontal="centerContinuous"/>
    </xf>
    <xf numFmtId="0" fontId="15" fillId="3" borderId="11" xfId="2" applyFont="1" applyFill="1" applyBorder="1"/>
    <xf numFmtId="39" fontId="15" fillId="3" borderId="97" xfId="2" applyNumberFormat="1" applyFont="1" applyFill="1" applyBorder="1" applyAlignment="1" applyProtection="1">
      <alignment horizontal="right" vertical="justify"/>
    </xf>
    <xf numFmtId="39" fontId="15" fillId="3" borderId="39" xfId="2" applyNumberFormat="1" applyFont="1" applyFill="1" applyBorder="1" applyAlignment="1" applyProtection="1">
      <alignment horizontal="right" vertical="justify"/>
    </xf>
    <xf numFmtId="39" fontId="15" fillId="3" borderId="39" xfId="2" applyNumberFormat="1" applyFont="1" applyFill="1" applyBorder="1" applyAlignment="1">
      <alignment horizontal="right" vertical="justify"/>
    </xf>
    <xf numFmtId="39" fontId="15" fillId="3" borderId="54" xfId="2" applyNumberFormat="1" applyFont="1" applyFill="1" applyBorder="1" applyAlignment="1">
      <alignment horizontal="right" vertical="justify"/>
    </xf>
    <xf numFmtId="39" fontId="15" fillId="3" borderId="86" xfId="2" applyNumberFormat="1" applyFont="1" applyFill="1" applyBorder="1" applyAlignment="1" applyProtection="1">
      <alignment horizontal="right" vertical="justify"/>
    </xf>
    <xf numFmtId="39" fontId="15" fillId="3" borderId="40" xfId="2" applyNumberFormat="1" applyFont="1" applyFill="1" applyBorder="1" applyAlignment="1" applyProtection="1">
      <alignment horizontal="right" vertical="justify"/>
    </xf>
    <xf numFmtId="0" fontId="13" fillId="3" borderId="57" xfId="2" applyFont="1" applyFill="1" applyBorder="1" applyAlignment="1" applyProtection="1">
      <alignment horizontal="left"/>
    </xf>
    <xf numFmtId="0" fontId="19" fillId="3" borderId="47" xfId="2" applyFont="1" applyFill="1" applyBorder="1" applyAlignment="1" applyProtection="1">
      <alignment horizontal="left"/>
    </xf>
    <xf numFmtId="0" fontId="7" fillId="3" borderId="8" xfId="0" applyFont="1" applyFill="1" applyBorder="1"/>
    <xf numFmtId="0" fontId="19" fillId="3" borderId="0" xfId="2" applyFont="1" applyFill="1" applyBorder="1" applyAlignment="1" applyProtection="1">
      <alignment horizontal="left"/>
    </xf>
    <xf numFmtId="0" fontId="7" fillId="3" borderId="45" xfId="0" applyFont="1" applyFill="1" applyBorder="1"/>
    <xf numFmtId="0" fontId="13" fillId="3" borderId="47" xfId="2" applyFont="1" applyFill="1" applyBorder="1" applyAlignment="1" applyProtection="1">
      <alignment horizontal="left"/>
    </xf>
    <xf numFmtId="39" fontId="15" fillId="3" borderId="80" xfId="2" applyNumberFormat="1" applyFont="1" applyFill="1" applyBorder="1" applyAlignment="1" applyProtection="1">
      <alignment horizontal="right" vertical="justify"/>
    </xf>
    <xf numFmtId="0" fontId="21" fillId="3" borderId="0" xfId="2" applyFont="1" applyFill="1" applyBorder="1" applyAlignment="1" applyProtection="1">
      <alignment horizontal="left"/>
    </xf>
    <xf numFmtId="39" fontId="21" fillId="3" borderId="0" xfId="2" applyNumberFormat="1" applyFont="1" applyFill="1" applyBorder="1"/>
    <xf numFmtId="0" fontId="15" fillId="3" borderId="80" xfId="2" applyFont="1" applyFill="1" applyBorder="1"/>
    <xf numFmtId="0" fontId="7" fillId="3" borderId="38" xfId="0" applyFont="1" applyFill="1" applyBorder="1"/>
    <xf numFmtId="0" fontId="7" fillId="3" borderId="52" xfId="0" applyFont="1" applyFill="1" applyBorder="1"/>
    <xf numFmtId="0" fontId="7" fillId="3" borderId="0" xfId="0" applyFont="1" applyFill="1" applyBorder="1"/>
    <xf numFmtId="0" fontId="21" fillId="3" borderId="61" xfId="2" applyFont="1" applyFill="1" applyBorder="1" applyAlignment="1" applyProtection="1">
      <alignment horizontal="left"/>
    </xf>
    <xf numFmtId="0" fontId="21" fillId="3" borderId="61" xfId="2" applyFont="1" applyFill="1" applyBorder="1"/>
    <xf numFmtId="0" fontId="21" fillId="3" borderId="62" xfId="2" applyFont="1" applyFill="1" applyBorder="1" applyAlignment="1" applyProtection="1">
      <alignment horizontal="left"/>
    </xf>
    <xf numFmtId="0" fontId="21" fillId="3" borderId="62" xfId="2" applyFont="1" applyFill="1" applyBorder="1"/>
    <xf numFmtId="39" fontId="15" fillId="3" borderId="108" xfId="2" applyNumberFormat="1" applyFont="1" applyFill="1" applyBorder="1" applyAlignment="1" applyProtection="1">
      <alignment horizontal="right" vertical="justify"/>
    </xf>
    <xf numFmtId="39" fontId="15" fillId="3" borderId="109" xfId="2" applyNumberFormat="1" applyFont="1" applyFill="1" applyBorder="1" applyAlignment="1" applyProtection="1">
      <alignment horizontal="right" vertical="justify"/>
    </xf>
    <xf numFmtId="39" fontId="15" fillId="3" borderId="122" xfId="2" applyNumberFormat="1" applyFont="1" applyFill="1" applyBorder="1" applyAlignment="1" applyProtection="1">
      <alignment horizontal="right" vertical="justify"/>
    </xf>
    <xf numFmtId="39" fontId="15" fillId="3" borderId="123" xfId="2" applyNumberFormat="1" applyFont="1" applyFill="1" applyBorder="1" applyAlignment="1" applyProtection="1">
      <alignment horizontal="right" vertical="justify"/>
    </xf>
    <xf numFmtId="0" fontId="13" fillId="3" borderId="0" xfId="2" applyFont="1" applyFill="1" applyBorder="1" applyAlignment="1" applyProtection="1">
      <alignment horizontal="left"/>
    </xf>
    <xf numFmtId="167" fontId="15" fillId="3" borderId="80" xfId="5" applyNumberFormat="1" applyFont="1" applyFill="1" applyBorder="1" applyAlignment="1" applyProtection="1">
      <alignment horizontal="left"/>
    </xf>
    <xf numFmtId="10" fontId="15" fillId="3" borderId="92" xfId="5" applyNumberFormat="1" applyFont="1" applyFill="1" applyBorder="1" applyAlignment="1" applyProtection="1">
      <alignment horizontal="right" vertical="justify"/>
    </xf>
    <xf numFmtId="0" fontId="21" fillId="3" borderId="114" xfId="2" applyFont="1" applyFill="1" applyBorder="1" applyAlignment="1" applyProtection="1">
      <alignment horizontal="left"/>
    </xf>
    <xf numFmtId="0" fontId="21" fillId="3" borderId="115" xfId="2" applyFont="1" applyFill="1" applyBorder="1" applyAlignment="1" applyProtection="1">
      <alignment horizontal="left"/>
    </xf>
    <xf numFmtId="0" fontId="21" fillId="3" borderId="115" xfId="2" applyFont="1" applyFill="1" applyBorder="1"/>
    <xf numFmtId="0" fontId="15" fillId="3" borderId="116" xfId="2" applyFont="1" applyFill="1" applyBorder="1" applyAlignment="1" applyProtection="1">
      <alignment horizontal="left"/>
    </xf>
    <xf numFmtId="39" fontId="15" fillId="3" borderId="117" xfId="2" applyNumberFormat="1" applyFont="1" applyFill="1" applyBorder="1" applyAlignment="1" applyProtection="1">
      <alignment horizontal="right" vertical="justify"/>
    </xf>
    <xf numFmtId="39" fontId="15" fillId="3" borderId="118" xfId="2" applyNumberFormat="1" applyFont="1" applyFill="1" applyBorder="1" applyAlignment="1" applyProtection="1">
      <alignment horizontal="right" vertical="justify"/>
    </xf>
    <xf numFmtId="39" fontId="15" fillId="3" borderId="119" xfId="2" applyNumberFormat="1" applyFont="1" applyFill="1" applyBorder="1" applyAlignment="1" applyProtection="1">
      <alignment horizontal="right" vertical="justify"/>
    </xf>
    <xf numFmtId="0" fontId="6" fillId="3" borderId="8" xfId="2" applyFont="1" applyFill="1" applyBorder="1" applyAlignment="1" applyProtection="1">
      <alignment horizontal="left"/>
    </xf>
    <xf numFmtId="0" fontId="7" fillId="3" borderId="60" xfId="0" applyFont="1" applyFill="1" applyBorder="1"/>
    <xf numFmtId="0" fontId="21" fillId="3" borderId="46" xfId="2" applyFont="1" applyFill="1" applyBorder="1" applyAlignment="1" applyProtection="1">
      <alignment horizontal="left"/>
    </xf>
    <xf numFmtId="0" fontId="21" fillId="3" borderId="63" xfId="2" applyFont="1" applyFill="1" applyBorder="1"/>
    <xf numFmtId="39" fontId="15" fillId="3" borderId="38" xfId="5" applyNumberFormat="1" applyFont="1" applyFill="1" applyBorder="1" applyAlignment="1" applyProtection="1">
      <alignment horizontal="right" vertical="justify"/>
    </xf>
    <xf numFmtId="39" fontId="15" fillId="3" borderId="52" xfId="5" applyNumberFormat="1" applyFont="1" applyFill="1" applyBorder="1" applyAlignment="1" applyProtection="1">
      <alignment horizontal="right" vertical="justify"/>
    </xf>
    <xf numFmtId="0" fontId="21" fillId="3" borderId="47" xfId="2" applyFont="1" applyFill="1" applyBorder="1" applyAlignment="1" applyProtection="1">
      <alignment horizontal="left"/>
    </xf>
    <xf numFmtId="0" fontId="21" fillId="3" borderId="64" xfId="2" applyFont="1" applyFill="1" applyBorder="1" applyAlignment="1" applyProtection="1">
      <alignment horizontal="left"/>
    </xf>
    <xf numFmtId="0" fontId="21" fillId="3" borderId="64" xfId="2" applyFont="1" applyFill="1" applyBorder="1"/>
    <xf numFmtId="0" fontId="15" fillId="3" borderId="84" xfId="2" applyFont="1" applyFill="1" applyBorder="1" applyAlignment="1" applyProtection="1">
      <alignment horizontal="left"/>
    </xf>
    <xf numFmtId="39" fontId="15" fillId="3" borderId="81" xfId="2" applyNumberFormat="1" applyFont="1" applyFill="1" applyBorder="1" applyAlignment="1" applyProtection="1">
      <alignment horizontal="right" vertical="justify"/>
    </xf>
    <xf numFmtId="0" fontId="13" fillId="3" borderId="0" xfId="2" applyFont="1" applyFill="1" applyBorder="1" applyAlignment="1" applyProtection="1">
      <alignment horizontal="center"/>
    </xf>
    <xf numFmtId="0" fontId="21" fillId="3" borderId="42" xfId="2" applyFont="1" applyFill="1" applyBorder="1"/>
    <xf numFmtId="0" fontId="15" fillId="3" borderId="83" xfId="2" applyFont="1" applyFill="1" applyBorder="1" applyAlignment="1" applyProtection="1">
      <alignment horizontal="left"/>
    </xf>
    <xf numFmtId="39" fontId="15" fillId="3" borderId="98" xfId="2" applyNumberFormat="1" applyFont="1" applyFill="1" applyBorder="1" applyAlignment="1" applyProtection="1">
      <alignment horizontal="right" vertical="justify"/>
    </xf>
    <xf numFmtId="39" fontId="15" fillId="3" borderId="41" xfId="2" applyNumberFormat="1" applyFont="1" applyFill="1" applyBorder="1" applyAlignment="1" applyProtection="1">
      <alignment horizontal="right" vertical="justify"/>
    </xf>
    <xf numFmtId="0" fontId="13" fillId="3" borderId="65" xfId="2" applyFont="1" applyFill="1" applyBorder="1" applyAlignment="1" applyProtection="1">
      <alignment horizontal="left"/>
    </xf>
    <xf numFmtId="0" fontId="13" fillId="3" borderId="66" xfId="2" applyFont="1" applyFill="1" applyBorder="1" applyAlignment="1" applyProtection="1">
      <alignment horizontal="left"/>
    </xf>
    <xf numFmtId="0" fontId="21" fillId="3" borderId="66" xfId="2" applyFont="1" applyFill="1" applyBorder="1"/>
    <xf numFmtId="0" fontId="15" fillId="3" borderId="85" xfId="2" applyFont="1" applyFill="1" applyBorder="1" applyAlignment="1" applyProtection="1">
      <alignment horizontal="left"/>
    </xf>
    <xf numFmtId="39" fontId="15" fillId="3" borderId="99" xfId="2" applyNumberFormat="1" applyFont="1" applyFill="1" applyBorder="1" applyAlignment="1" applyProtection="1">
      <alignment horizontal="right" vertical="justify"/>
    </xf>
    <xf numFmtId="39" fontId="15" fillId="3" borderId="67" xfId="2" applyNumberFormat="1" applyFont="1" applyFill="1" applyBorder="1" applyAlignment="1" applyProtection="1">
      <alignment horizontal="right" vertical="justify"/>
    </xf>
    <xf numFmtId="39" fontId="15" fillId="3" borderId="67" xfId="5" applyNumberFormat="1" applyFont="1" applyFill="1" applyBorder="1" applyAlignment="1" applyProtection="1">
      <alignment horizontal="right" vertical="justify"/>
    </xf>
    <xf numFmtId="39" fontId="15" fillId="3" borderId="100" xfId="5" applyNumberFormat="1" applyFont="1" applyFill="1" applyBorder="1" applyAlignment="1" applyProtection="1">
      <alignment horizontal="right" vertical="justify"/>
    </xf>
    <xf numFmtId="0" fontId="21" fillId="3" borderId="68" xfId="2" applyFont="1" applyFill="1" applyBorder="1" applyAlignment="1" applyProtection="1">
      <alignment horizontal="left"/>
    </xf>
    <xf numFmtId="0" fontId="21" fillId="3" borderId="68" xfId="2" applyFont="1" applyFill="1" applyBorder="1"/>
    <xf numFmtId="0" fontId="7" fillId="3" borderId="12" xfId="0" applyFont="1" applyFill="1" applyBorder="1"/>
    <xf numFmtId="0" fontId="13" fillId="3" borderId="9" xfId="2" applyFont="1" applyFill="1" applyBorder="1" applyAlignment="1" applyProtection="1">
      <alignment horizontal="left"/>
    </xf>
    <xf numFmtId="39" fontId="15" fillId="3" borderId="11" xfId="2" applyNumberFormat="1" applyFont="1" applyFill="1" applyBorder="1" applyAlignment="1" applyProtection="1">
      <alignment horizontal="center" vertical="justify"/>
    </xf>
    <xf numFmtId="39" fontId="15" fillId="3" borderId="13" xfId="2" applyNumberFormat="1" applyFont="1" applyFill="1" applyBorder="1" applyAlignment="1" applyProtection="1">
      <alignment horizontal="center" vertical="justify"/>
    </xf>
    <xf numFmtId="39" fontId="15" fillId="3" borderId="13" xfId="2" applyNumberFormat="1" applyFont="1" applyFill="1" applyBorder="1" applyAlignment="1" applyProtection="1">
      <alignment vertical="justify"/>
    </xf>
    <xf numFmtId="39" fontId="15" fillId="3" borderId="0" xfId="2" applyNumberFormat="1" applyFont="1" applyFill="1" applyBorder="1" applyAlignment="1" applyProtection="1">
      <alignment horizontal="right" vertical="justify"/>
    </xf>
    <xf numFmtId="0" fontId="13" fillId="3" borderId="35" xfId="2" applyFont="1" applyFill="1" applyBorder="1" applyAlignment="1" applyProtection="1">
      <alignment horizontal="left"/>
    </xf>
    <xf numFmtId="0" fontId="21" fillId="3" borderId="103" xfId="2" applyFont="1" applyFill="1" applyBorder="1" applyAlignment="1" applyProtection="1">
      <alignment horizontal="left"/>
    </xf>
    <xf numFmtId="0" fontId="21" fillId="3" borderId="13" xfId="2" applyFont="1" applyFill="1" applyBorder="1"/>
    <xf numFmtId="0" fontId="15" fillId="3" borderId="14" xfId="2" applyFont="1" applyFill="1" applyBorder="1" applyAlignment="1" applyProtection="1">
      <alignment horizontal="left"/>
    </xf>
    <xf numFmtId="39" fontId="15" fillId="3" borderId="35" xfId="2" applyNumberFormat="1" applyFont="1" applyFill="1" applyBorder="1" applyAlignment="1" applyProtection="1">
      <alignment horizontal="center" vertical="justify"/>
    </xf>
    <xf numFmtId="39" fontId="15" fillId="3" borderId="34" xfId="2" applyNumberFormat="1" applyFont="1" applyFill="1" applyBorder="1" applyAlignment="1" applyProtection="1">
      <alignment vertical="justify"/>
    </xf>
    <xf numFmtId="39" fontId="15" fillId="3" borderId="0" xfId="2" applyNumberFormat="1" applyFont="1" applyFill="1" applyBorder="1" applyAlignment="1" applyProtection="1">
      <alignment vertical="justify"/>
    </xf>
    <xf numFmtId="39" fontId="15" fillId="3" borderId="0" xfId="2" applyNumberFormat="1" applyFont="1" applyFill="1" applyBorder="1" applyAlignment="1" applyProtection="1">
      <alignment horizontal="center" vertical="justify"/>
    </xf>
    <xf numFmtId="0" fontId="13" fillId="3" borderId="69" xfId="2" applyFont="1" applyFill="1" applyBorder="1" applyAlignment="1" applyProtection="1">
      <alignment horizontal="left"/>
    </xf>
    <xf numFmtId="0" fontId="21" fillId="3" borderId="104" xfId="2" applyFont="1" applyFill="1" applyBorder="1" applyAlignment="1" applyProtection="1">
      <alignment horizontal="left"/>
    </xf>
    <xf numFmtId="0" fontId="21" fillId="3" borderId="101" xfId="2" applyFont="1" applyFill="1" applyBorder="1"/>
    <xf numFmtId="0" fontId="15" fillId="3" borderId="102" xfId="2" applyFont="1" applyFill="1" applyBorder="1" applyAlignment="1" applyProtection="1">
      <alignment horizontal="left"/>
    </xf>
    <xf numFmtId="39" fontId="15" fillId="3" borderId="105" xfId="2" applyNumberFormat="1" applyFont="1" applyFill="1" applyBorder="1" applyAlignment="1" applyProtection="1">
      <alignment horizontal="center" vertical="justify"/>
    </xf>
    <xf numFmtId="39" fontId="15" fillId="3" borderId="34" xfId="2" applyNumberFormat="1" applyFont="1" applyFill="1" applyBorder="1" applyAlignment="1" applyProtection="1">
      <alignment horizontal="right" vertical="justify"/>
    </xf>
    <xf numFmtId="0" fontId="21" fillId="0" borderId="0" xfId="2" applyFont="1"/>
    <xf numFmtId="39" fontId="15" fillId="0" borderId="0" xfId="2" applyNumberFormat="1" applyFont="1"/>
    <xf numFmtId="0" fontId="21" fillId="0" borderId="1" xfId="1" applyFont="1" applyBorder="1" applyAlignment="1">
      <alignment horizontal="left" vertical="center"/>
    </xf>
    <xf numFmtId="0" fontId="21" fillId="0" borderId="5" xfId="1" quotePrefix="1" applyFont="1" applyBorder="1" applyAlignment="1">
      <alignment vertical="center"/>
    </xf>
    <xf numFmtId="0" fontId="21" fillId="0" borderId="6" xfId="1" applyFont="1" applyBorder="1" applyAlignment="1">
      <alignment horizontal="center" vertical="center"/>
    </xf>
    <xf numFmtId="166" fontId="21" fillId="0" borderId="6" xfId="1" applyNumberFormat="1" applyFont="1" applyBorder="1" applyAlignment="1" applyProtection="1">
      <alignment vertical="center"/>
    </xf>
    <xf numFmtId="0" fontId="21" fillId="0" borderId="6" xfId="2" applyFont="1" applyBorder="1"/>
    <xf numFmtId="39" fontId="15" fillId="0" borderId="4" xfId="2" applyNumberFormat="1" applyFont="1" applyBorder="1"/>
    <xf numFmtId="0" fontId="19" fillId="0" borderId="16" xfId="2" applyFont="1" applyBorder="1" applyAlignment="1">
      <alignment horizontal="centerContinuous"/>
    </xf>
    <xf numFmtId="0" fontId="19" fillId="0" borderId="17" xfId="2" applyFont="1" applyBorder="1" applyAlignment="1">
      <alignment horizontal="centerContinuous"/>
    </xf>
    <xf numFmtId="0" fontId="19" fillId="0" borderId="18" xfId="2" applyFont="1" applyBorder="1" applyAlignment="1">
      <alignment horizontal="centerContinuous"/>
    </xf>
    <xf numFmtId="2" fontId="19" fillId="0" borderId="0" xfId="2" applyNumberFormat="1" applyFont="1" applyBorder="1" applyAlignment="1">
      <alignment horizontal="center"/>
    </xf>
    <xf numFmtId="0" fontId="21" fillId="2" borderId="23" xfId="2" applyFont="1" applyFill="1" applyBorder="1" applyAlignment="1" applyProtection="1">
      <alignment horizontal="left"/>
    </xf>
    <xf numFmtId="0" fontId="21" fillId="3" borderId="25" xfId="2" applyFont="1" applyFill="1" applyBorder="1" applyAlignment="1" applyProtection="1">
      <alignment horizontal="left"/>
    </xf>
    <xf numFmtId="0" fontId="7" fillId="0" borderId="24" xfId="0" applyFont="1" applyBorder="1"/>
    <xf numFmtId="0" fontId="21" fillId="2" borderId="49" xfId="2" applyFont="1" applyFill="1" applyBorder="1" applyAlignment="1" applyProtection="1">
      <alignment horizontal="left"/>
    </xf>
    <xf numFmtId="0" fontId="21" fillId="2" borderId="21" xfId="2" applyFont="1" applyFill="1" applyBorder="1"/>
    <xf numFmtId="0" fontId="21" fillId="2" borderId="22" xfId="2" applyFont="1" applyFill="1" applyBorder="1"/>
    <xf numFmtId="0" fontId="21" fillId="2" borderId="27" xfId="2" applyFont="1" applyFill="1" applyBorder="1" applyAlignment="1" applyProtection="1">
      <alignment horizontal="left"/>
    </xf>
    <xf numFmtId="0" fontId="21" fillId="0" borderId="4" xfId="2" applyFont="1" applyBorder="1"/>
    <xf numFmtId="0" fontId="21" fillId="0" borderId="25" xfId="2" applyFont="1" applyBorder="1"/>
    <xf numFmtId="0" fontId="21" fillId="2" borderId="25" xfId="2" applyFont="1" applyFill="1" applyBorder="1"/>
    <xf numFmtId="0" fontId="7" fillId="0" borderId="25" xfId="0" applyFont="1" applyBorder="1"/>
    <xf numFmtId="0" fontId="7" fillId="0" borderId="26" xfId="0" applyFont="1" applyBorder="1"/>
    <xf numFmtId="0" fontId="21" fillId="2" borderId="0" xfId="2" applyFont="1" applyFill="1" applyBorder="1"/>
    <xf numFmtId="0" fontId="21" fillId="2" borderId="6" xfId="2" applyFont="1" applyFill="1" applyBorder="1" applyAlignment="1" applyProtection="1">
      <alignment horizontal="left"/>
    </xf>
    <xf numFmtId="0" fontId="7" fillId="0" borderId="4" xfId="0" applyFont="1" applyBorder="1"/>
    <xf numFmtId="0" fontId="21" fillId="2" borderId="5" xfId="2" applyFont="1" applyFill="1" applyBorder="1" applyAlignment="1" applyProtection="1">
      <alignment horizontal="left"/>
    </xf>
    <xf numFmtId="0" fontId="21" fillId="2" borderId="6" xfId="2" applyFont="1" applyFill="1" applyBorder="1"/>
    <xf numFmtId="0" fontId="21" fillId="2" borderId="28" xfId="2" applyFont="1" applyFill="1" applyBorder="1"/>
    <xf numFmtId="0" fontId="7" fillId="0" borderId="6" xfId="0" applyFont="1" applyBorder="1"/>
    <xf numFmtId="0" fontId="7" fillId="0" borderId="28" xfId="0" applyFont="1" applyBorder="1"/>
    <xf numFmtId="39" fontId="21" fillId="2" borderId="72" xfId="2" applyNumberFormat="1" applyFont="1" applyFill="1" applyBorder="1" applyProtection="1"/>
    <xf numFmtId="0" fontId="21" fillId="2" borderId="73" xfId="2" applyFont="1" applyFill="1" applyBorder="1"/>
    <xf numFmtId="0" fontId="21" fillId="2" borderId="74" xfId="2" applyFont="1" applyFill="1" applyBorder="1"/>
    <xf numFmtId="39" fontId="21" fillId="2" borderId="27" xfId="2" applyNumberFormat="1" applyFont="1" applyFill="1" applyBorder="1" applyProtection="1"/>
    <xf numFmtId="0" fontId="21" fillId="2" borderId="47" xfId="7" applyFont="1" applyFill="1" applyBorder="1"/>
    <xf numFmtId="0" fontId="7" fillId="0" borderId="74" xfId="0" applyFont="1" applyBorder="1"/>
    <xf numFmtId="0" fontId="7" fillId="0" borderId="75" xfId="0" applyFont="1" applyBorder="1"/>
    <xf numFmtId="0" fontId="21" fillId="2" borderId="29" xfId="2" applyFont="1" applyFill="1" applyBorder="1"/>
    <xf numFmtId="0" fontId="21" fillId="2" borderId="74" xfId="2" applyFont="1" applyFill="1" applyBorder="1" applyAlignment="1" applyProtection="1">
      <alignment horizontal="left"/>
    </xf>
    <xf numFmtId="0" fontId="21" fillId="2" borderId="75" xfId="2" applyFont="1" applyFill="1" applyBorder="1"/>
    <xf numFmtId="0" fontId="21" fillId="0" borderId="28" xfId="2" applyFont="1" applyBorder="1"/>
    <xf numFmtId="0" fontId="7" fillId="0" borderId="0" xfId="0" applyFont="1" applyBorder="1"/>
    <xf numFmtId="0" fontId="7" fillId="0" borderId="29" xfId="0" applyFont="1" applyBorder="1"/>
    <xf numFmtId="39" fontId="21" fillId="2" borderId="75" xfId="2" applyNumberFormat="1" applyFont="1" applyFill="1" applyBorder="1" applyProtection="1"/>
    <xf numFmtId="0" fontId="7" fillId="0" borderId="70" xfId="0" applyFont="1" applyBorder="1" applyAlignment="1">
      <alignment wrapText="1"/>
    </xf>
    <xf numFmtId="0" fontId="7" fillId="0" borderId="71" xfId="0" applyFont="1" applyBorder="1" applyAlignment="1">
      <alignment wrapText="1"/>
    </xf>
    <xf numFmtId="0" fontId="21" fillId="2" borderId="76" xfId="2" applyFont="1" applyFill="1" applyBorder="1"/>
    <xf numFmtId="0" fontId="21" fillId="2" borderId="72" xfId="2" applyFont="1" applyFill="1" applyBorder="1" applyAlignment="1" applyProtection="1">
      <alignment horizontal="left"/>
    </xf>
    <xf numFmtId="0" fontId="21" fillId="0" borderId="74" xfId="2" applyFont="1" applyBorder="1"/>
    <xf numFmtId="0" fontId="7" fillId="0" borderId="73" xfId="0" applyFont="1" applyBorder="1"/>
    <xf numFmtId="0" fontId="21" fillId="2" borderId="77" xfId="2" applyFont="1" applyFill="1" applyBorder="1" applyAlignment="1" applyProtection="1">
      <alignment horizontal="left"/>
    </xf>
    <xf numFmtId="39" fontId="21" fillId="2" borderId="74" xfId="2" applyNumberFormat="1" applyFont="1" applyFill="1" applyBorder="1" applyProtection="1"/>
    <xf numFmtId="0" fontId="21" fillId="2" borderId="72" xfId="2" applyFont="1" applyFill="1" applyBorder="1" applyAlignment="1" applyProtection="1">
      <alignment horizontal="left" vertical="center"/>
    </xf>
    <xf numFmtId="0" fontId="21" fillId="2" borderId="73" xfId="2" applyFont="1" applyFill="1" applyBorder="1" applyAlignment="1" applyProtection="1">
      <alignment horizontal="left" vertical="center"/>
    </xf>
    <xf numFmtId="0" fontId="21" fillId="0" borderId="1" xfId="1" quotePrefix="1" applyFont="1" applyBorder="1" applyAlignment="1">
      <alignment horizontal="left" vertical="center"/>
    </xf>
    <xf numFmtId="0" fontId="21" fillId="2" borderId="70" xfId="2" applyFont="1" applyFill="1" applyBorder="1" applyAlignment="1" applyProtection="1">
      <alignment horizontal="left" vertical="center"/>
    </xf>
    <xf numFmtId="0" fontId="21" fillId="2" borderId="71" xfId="2" applyFont="1" applyFill="1" applyBorder="1" applyAlignment="1" applyProtection="1">
      <alignment horizontal="left" vertical="center"/>
    </xf>
    <xf numFmtId="0" fontId="7" fillId="0" borderId="68" xfId="0" applyFont="1" applyBorder="1"/>
    <xf numFmtId="0" fontId="7" fillId="0" borderId="76" xfId="0" applyFont="1" applyBorder="1"/>
    <xf numFmtId="0" fontId="21" fillId="0" borderId="5" xfId="1" applyFont="1" applyBorder="1" applyAlignment="1">
      <alignment vertical="center"/>
    </xf>
    <xf numFmtId="0" fontId="21" fillId="2" borderId="4" xfId="2" applyFont="1" applyFill="1" applyBorder="1"/>
    <xf numFmtId="0" fontId="21" fillId="0" borderId="47" xfId="2" applyFont="1" applyBorder="1"/>
    <xf numFmtId="0" fontId="7" fillId="0" borderId="110" xfId="0" applyFont="1" applyBorder="1"/>
    <xf numFmtId="0" fontId="21" fillId="2" borderId="47" xfId="2" applyFont="1" applyFill="1" applyBorder="1" applyAlignment="1" applyProtection="1">
      <alignment horizontal="left"/>
    </xf>
    <xf numFmtId="0" fontId="21" fillId="2" borderId="47" xfId="2" applyFont="1" applyFill="1" applyBorder="1"/>
    <xf numFmtId="0" fontId="21" fillId="2" borderId="30" xfId="2" applyFont="1" applyFill="1" applyBorder="1" applyAlignment="1" applyProtection="1">
      <alignment horizontal="left"/>
    </xf>
    <xf numFmtId="0" fontId="21" fillId="0" borderId="32" xfId="2" applyFont="1" applyBorder="1"/>
    <xf numFmtId="0" fontId="7" fillId="0" borderId="31" xfId="0" applyFont="1" applyBorder="1"/>
    <xf numFmtId="0" fontId="21" fillId="2" borderId="32" xfId="2" applyFont="1" applyFill="1" applyBorder="1"/>
    <xf numFmtId="0" fontId="21" fillId="2" borderId="33" xfId="2" applyFont="1" applyFill="1" applyBorder="1"/>
    <xf numFmtId="39" fontId="21" fillId="2" borderId="30" xfId="2" applyNumberFormat="1" applyFont="1" applyFill="1" applyBorder="1" applyProtection="1"/>
    <xf numFmtId="0" fontId="21" fillId="0" borderId="31" xfId="2" applyFont="1" applyBorder="1"/>
    <xf numFmtId="0" fontId="21" fillId="2" borderId="32" xfId="2" applyFont="1" applyFill="1" applyBorder="1" applyAlignment="1" applyProtection="1">
      <alignment horizontal="left"/>
    </xf>
    <xf numFmtId="167" fontId="7" fillId="0" borderId="0" xfId="5" applyNumberFormat="1" applyFont="1"/>
    <xf numFmtId="43" fontId="7" fillId="0" borderId="0" xfId="8" applyFont="1"/>
    <xf numFmtId="2" fontId="7" fillId="0" borderId="0" xfId="0" applyNumberFormat="1" applyFont="1"/>
    <xf numFmtId="0" fontId="19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22" fillId="2" borderId="0" xfId="0" applyFont="1" applyFill="1"/>
    <xf numFmtId="0" fontId="7" fillId="0" borderId="159" xfId="0" applyFont="1" applyFill="1" applyBorder="1" applyAlignment="1">
      <alignment vertical="top" wrapText="1"/>
    </xf>
    <xf numFmtId="0" fontId="23" fillId="0" borderId="152" xfId="0" applyFont="1" applyFill="1" applyBorder="1" applyAlignment="1">
      <alignment horizontal="center" vertical="top" wrapText="1"/>
    </xf>
    <xf numFmtId="0" fontId="23" fillId="0" borderId="143" xfId="0" applyFont="1" applyFill="1" applyBorder="1" applyAlignment="1">
      <alignment horizontal="center" vertical="top" wrapText="1"/>
    </xf>
    <xf numFmtId="0" fontId="10" fillId="0" borderId="143" xfId="0" applyFont="1" applyFill="1" applyBorder="1" applyAlignment="1">
      <alignment horizontal="left" vertical="top" wrapText="1"/>
    </xf>
    <xf numFmtId="0" fontId="10" fillId="0" borderId="168" xfId="0" applyFont="1" applyFill="1" applyBorder="1" applyAlignment="1">
      <alignment horizontal="left" vertical="top" wrapText="1"/>
    </xf>
    <xf numFmtId="0" fontId="10" fillId="6" borderId="152" xfId="0" applyFont="1" applyFill="1" applyBorder="1" applyAlignment="1">
      <alignment horizontal="left" vertical="top" wrapText="1"/>
    </xf>
    <xf numFmtId="2" fontId="10" fillId="0" borderId="152" xfId="0" applyNumberFormat="1" applyFont="1" applyFill="1" applyBorder="1" applyAlignment="1">
      <alignment horizontal="right" vertical="top" wrapText="1"/>
    </xf>
    <xf numFmtId="0" fontId="10" fillId="0" borderId="148" xfId="0" applyFont="1" applyFill="1" applyBorder="1" applyAlignment="1">
      <alignment horizontal="left" vertical="top" wrapText="1"/>
    </xf>
    <xf numFmtId="0" fontId="10" fillId="0" borderId="175" xfId="0" applyFont="1" applyFill="1" applyBorder="1" applyAlignment="1">
      <alignment horizontal="left" vertical="top" wrapText="1"/>
    </xf>
    <xf numFmtId="0" fontId="10" fillId="0" borderId="140" xfId="0" applyFont="1" applyFill="1" applyBorder="1" applyAlignment="1">
      <alignment horizontal="left" vertical="top" wrapText="1"/>
    </xf>
    <xf numFmtId="0" fontId="10" fillId="0" borderId="159" xfId="0" applyFont="1" applyFill="1" applyBorder="1" applyAlignment="1">
      <alignment horizontal="left" vertical="top" wrapText="1"/>
    </xf>
    <xf numFmtId="0" fontId="10" fillId="0" borderId="138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 wrapText="1"/>
    </xf>
    <xf numFmtId="0" fontId="9" fillId="0" borderId="152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left" vertical="top"/>
    </xf>
    <xf numFmtId="0" fontId="24" fillId="0" borderId="176" xfId="0" applyFont="1" applyFill="1" applyBorder="1" applyAlignment="1">
      <alignment vertical="top" wrapText="1"/>
    </xf>
    <xf numFmtId="0" fontId="24" fillId="0" borderId="133" xfId="0" applyFont="1" applyFill="1" applyBorder="1" applyAlignment="1">
      <alignment horizontal="center" vertical="top" wrapText="1"/>
    </xf>
    <xf numFmtId="0" fontId="23" fillId="0" borderId="133" xfId="0" applyFont="1" applyFill="1" applyBorder="1" applyAlignment="1">
      <alignment horizontal="center" vertical="top" wrapText="1"/>
    </xf>
    <xf numFmtId="0" fontId="24" fillId="0" borderId="177" xfId="0" applyFont="1" applyFill="1" applyBorder="1" applyAlignment="1">
      <alignment horizontal="center" vertical="top" wrapText="1"/>
    </xf>
    <xf numFmtId="0" fontId="24" fillId="0" borderId="135" xfId="0" applyFont="1" applyFill="1" applyBorder="1" applyAlignment="1">
      <alignment horizontal="center" vertical="top" wrapText="1"/>
    </xf>
    <xf numFmtId="0" fontId="25" fillId="0" borderId="169" xfId="0" applyFont="1" applyFill="1" applyBorder="1" applyAlignment="1">
      <alignment vertical="top" wrapText="1"/>
    </xf>
    <xf numFmtId="0" fontId="25" fillId="0" borderId="148" xfId="0" applyFont="1" applyFill="1" applyBorder="1" applyAlignment="1">
      <alignment horizontal="center" vertical="top" wrapText="1"/>
    </xf>
    <xf numFmtId="0" fontId="25" fillId="0" borderId="143" xfId="0" applyFont="1" applyFill="1" applyBorder="1" applyAlignment="1">
      <alignment horizontal="center" vertical="top" wrapText="1"/>
    </xf>
    <xf numFmtId="2" fontId="10" fillId="0" borderId="145" xfId="0" applyNumberFormat="1" applyFont="1" applyFill="1" applyBorder="1" applyAlignment="1">
      <alignment vertical="top" wrapText="1"/>
    </xf>
    <xf numFmtId="0" fontId="25" fillId="0" borderId="163" xfId="0" applyFont="1" applyFill="1" applyBorder="1" applyAlignment="1">
      <alignment vertical="top" wrapText="1"/>
    </xf>
    <xf numFmtId="0" fontId="25" fillId="0" borderId="138" xfId="0" applyFont="1" applyFill="1" applyBorder="1" applyAlignment="1">
      <alignment vertical="top" wrapText="1"/>
    </xf>
    <xf numFmtId="0" fontId="25" fillId="0" borderId="140" xfId="0" applyFont="1" applyFill="1" applyBorder="1" applyAlignment="1">
      <alignment vertical="top" wrapText="1"/>
    </xf>
    <xf numFmtId="0" fontId="25" fillId="0" borderId="170" xfId="0" applyFont="1" applyFill="1" applyBorder="1" applyAlignment="1">
      <alignment vertical="top" wrapText="1"/>
    </xf>
    <xf numFmtId="0" fontId="25" fillId="0" borderId="164" xfId="0" applyFont="1" applyFill="1" applyBorder="1" applyAlignment="1">
      <alignment vertical="top" wrapText="1"/>
    </xf>
    <xf numFmtId="0" fontId="25" fillId="0" borderId="160" xfId="0" applyFont="1" applyFill="1" applyBorder="1" applyAlignment="1">
      <alignment vertical="top" wrapText="1"/>
    </xf>
    <xf numFmtId="0" fontId="25" fillId="0" borderId="155" xfId="0" applyFont="1" applyFill="1" applyBorder="1" applyAlignment="1">
      <alignment horizontal="center" vertical="top" wrapText="1"/>
    </xf>
    <xf numFmtId="0" fontId="25" fillId="0" borderId="156" xfId="0" applyFont="1" applyFill="1" applyBorder="1" applyAlignment="1">
      <alignment horizontal="center" vertical="top" wrapText="1"/>
    </xf>
    <xf numFmtId="2" fontId="10" fillId="0" borderId="156" xfId="0" applyNumberFormat="1" applyFont="1" applyFill="1" applyBorder="1" applyAlignment="1">
      <alignment vertical="top" wrapText="1"/>
    </xf>
    <xf numFmtId="2" fontId="10" fillId="0" borderId="158" xfId="0" applyNumberFormat="1" applyFont="1" applyFill="1" applyBorder="1" applyAlignment="1">
      <alignment vertical="top" wrapText="1"/>
    </xf>
    <xf numFmtId="0" fontId="25" fillId="0" borderId="0" xfId="0" applyFont="1" applyFill="1" applyBorder="1" applyAlignment="1">
      <alignment horizontal="left" vertical="top"/>
    </xf>
    <xf numFmtId="0" fontId="23" fillId="0" borderId="152" xfId="0" applyFont="1" applyFill="1" applyBorder="1" applyAlignment="1">
      <alignment horizontal="left" vertical="top" wrapText="1" indent="1"/>
    </xf>
    <xf numFmtId="0" fontId="23" fillId="0" borderId="143" xfId="0" applyFont="1" applyFill="1" applyBorder="1" applyAlignment="1">
      <alignment vertical="top" wrapText="1"/>
    </xf>
    <xf numFmtId="0" fontId="24" fillId="0" borderId="152" xfId="0" applyFont="1" applyFill="1" applyBorder="1" applyAlignment="1">
      <alignment horizontal="center" vertical="top" wrapText="1"/>
    </xf>
    <xf numFmtId="0" fontId="23" fillId="0" borderId="168" xfId="0" applyFont="1" applyFill="1" applyBorder="1" applyAlignment="1">
      <alignment horizontal="center" vertical="top" wrapText="1"/>
    </xf>
    <xf numFmtId="0" fontId="24" fillId="0" borderId="143" xfId="0" applyFont="1" applyFill="1" applyBorder="1" applyAlignment="1">
      <alignment vertical="top" wrapText="1"/>
    </xf>
    <xf numFmtId="0" fontId="25" fillId="0" borderId="148" xfId="0" applyFont="1" applyFill="1" applyBorder="1" applyAlignment="1">
      <alignment vertical="top" wrapText="1"/>
    </xf>
    <xf numFmtId="0" fontId="25" fillId="0" borderId="140" xfId="0" applyFont="1" applyFill="1" applyBorder="1" applyAlignment="1">
      <alignment horizontal="center" vertical="top" wrapText="1"/>
    </xf>
    <xf numFmtId="0" fontId="11" fillId="0" borderId="152" xfId="0" applyFont="1" applyFill="1" applyBorder="1" applyAlignment="1">
      <alignment horizontal="center" vertical="top" wrapText="1"/>
    </xf>
    <xf numFmtId="0" fontId="11" fillId="0" borderId="143" xfId="0" applyFont="1" applyFill="1" applyBorder="1" applyAlignment="1">
      <alignment horizontal="left" vertical="top" wrapText="1" indent="2"/>
    </xf>
    <xf numFmtId="0" fontId="10" fillId="0" borderId="147" xfId="0" applyFont="1" applyFill="1" applyBorder="1" applyAlignment="1">
      <alignment vertical="top" wrapText="1"/>
    </xf>
    <xf numFmtId="0" fontId="10" fillId="0" borderId="147" xfId="0" applyFont="1" applyFill="1" applyBorder="1" applyAlignment="1">
      <alignment horizontal="center" vertical="top" wrapText="1"/>
    </xf>
    <xf numFmtId="0" fontId="10" fillId="0" borderId="137" xfId="0" applyFont="1" applyFill="1" applyBorder="1" applyAlignment="1">
      <alignment vertical="top" wrapText="1"/>
    </xf>
    <xf numFmtId="0" fontId="10" fillId="0" borderId="146" xfId="0" applyFont="1" applyFill="1" applyBorder="1" applyAlignment="1">
      <alignment vertical="top" wrapText="1"/>
    </xf>
    <xf numFmtId="0" fontId="11" fillId="0" borderId="143" xfId="0" applyFont="1" applyFill="1" applyBorder="1" applyAlignment="1">
      <alignment horizontal="center" vertical="top" wrapText="1"/>
    </xf>
    <xf numFmtId="0" fontId="10" fillId="0" borderId="152" xfId="0" applyFont="1" applyFill="1" applyBorder="1" applyAlignment="1">
      <alignment horizontal="center" vertical="top" wrapText="1"/>
    </xf>
    <xf numFmtId="0" fontId="25" fillId="0" borderId="152" xfId="0" applyFont="1" applyFill="1" applyBorder="1" applyAlignment="1">
      <alignment horizontal="center" vertical="top" wrapText="1"/>
    </xf>
    <xf numFmtId="2" fontId="12" fillId="0" borderId="143" xfId="0" applyNumberFormat="1" applyFont="1" applyFill="1" applyBorder="1" applyAlignment="1">
      <alignment vertical="top" wrapText="1"/>
    </xf>
    <xf numFmtId="2" fontId="12" fillId="0" borderId="152" xfId="0" applyNumberFormat="1" applyFont="1" applyFill="1" applyBorder="1" applyAlignment="1">
      <alignment vertical="top" wrapText="1"/>
    </xf>
    <xf numFmtId="0" fontId="5" fillId="0" borderId="0" xfId="0" applyFont="1"/>
    <xf numFmtId="0" fontId="5" fillId="0" borderId="0" xfId="0" applyFont="1" applyFill="1" applyBorder="1" applyAlignment="1">
      <alignment horizontal="left" vertical="top"/>
    </xf>
    <xf numFmtId="0" fontId="24" fillId="0" borderId="124" xfId="0" applyFont="1" applyFill="1" applyBorder="1" applyAlignment="1">
      <alignment horizontal="left" vertical="top" wrapText="1" indent="1"/>
    </xf>
    <xf numFmtId="0" fontId="24" fillId="0" borderId="125" xfId="0" applyFont="1" applyFill="1" applyBorder="1" applyAlignment="1">
      <alignment horizontal="right" vertical="top" wrapText="1" indent="1"/>
    </xf>
    <xf numFmtId="0" fontId="24" fillId="0" borderId="125" xfId="0" applyFont="1" applyFill="1" applyBorder="1" applyAlignment="1">
      <alignment horizontal="center" vertical="top" wrapText="1"/>
    </xf>
    <xf numFmtId="0" fontId="24" fillId="0" borderId="126" xfId="0" applyFont="1" applyFill="1" applyBorder="1" applyAlignment="1">
      <alignment horizontal="center" vertical="top" wrapText="1"/>
    </xf>
    <xf numFmtId="0" fontId="24" fillId="0" borderId="128" xfId="0" applyFont="1" applyFill="1" applyBorder="1" applyAlignment="1">
      <alignment horizontal="center" vertical="top" wrapText="1"/>
    </xf>
    <xf numFmtId="3" fontId="12" fillId="3" borderId="133" xfId="0" applyNumberFormat="1" applyFont="1" applyFill="1" applyBorder="1" applyAlignment="1">
      <alignment vertical="top" wrapText="1"/>
    </xf>
    <xf numFmtId="3" fontId="12" fillId="3" borderId="135" xfId="0" applyNumberFormat="1" applyFont="1" applyFill="1" applyBorder="1" applyAlignment="1">
      <alignment vertical="top" wrapText="1"/>
    </xf>
    <xf numFmtId="0" fontId="10" fillId="0" borderId="138" xfId="0" applyFont="1" applyFill="1" applyBorder="1" applyAlignment="1">
      <alignment vertical="top" wrapText="1"/>
    </xf>
    <xf numFmtId="0" fontId="10" fillId="0" borderId="139" xfId="0" applyFont="1" applyFill="1" applyBorder="1" applyAlignment="1">
      <alignment vertical="top" wrapText="1"/>
    </xf>
    <xf numFmtId="3" fontId="12" fillId="3" borderId="140" xfId="0" applyNumberFormat="1" applyFont="1" applyFill="1" applyBorder="1" applyAlignment="1">
      <alignment vertical="top" wrapText="1"/>
    </xf>
    <xf numFmtId="3" fontId="12" fillId="3" borderId="142" xfId="0" applyNumberFormat="1" applyFont="1" applyFill="1" applyBorder="1" applyAlignment="1">
      <alignment vertical="top" wrapText="1"/>
    </xf>
    <xf numFmtId="3" fontId="12" fillId="4" borderId="142" xfId="0" applyNumberFormat="1" applyFont="1" applyFill="1" applyBorder="1" applyAlignment="1">
      <alignment vertical="top" wrapText="1"/>
    </xf>
    <xf numFmtId="0" fontId="10" fillId="0" borderId="140" xfId="0" applyFont="1" applyFill="1" applyBorder="1" applyAlignment="1">
      <alignment vertical="top" wrapText="1"/>
    </xf>
    <xf numFmtId="0" fontId="10" fillId="0" borderId="141" xfId="0" applyFont="1" applyFill="1" applyBorder="1" applyAlignment="1">
      <alignment vertical="top" wrapText="1"/>
    </xf>
    <xf numFmtId="3" fontId="12" fillId="0" borderId="143" xfId="0" applyNumberFormat="1" applyFont="1" applyFill="1" applyBorder="1" applyAlignment="1">
      <alignment vertical="top" wrapText="1"/>
    </xf>
    <xf numFmtId="3" fontId="12" fillId="0" borderId="145" xfId="0" applyNumberFormat="1" applyFont="1" applyFill="1" applyBorder="1" applyAlignment="1">
      <alignment vertical="top" wrapText="1"/>
    </xf>
    <xf numFmtId="3" fontId="12" fillId="5" borderId="143" xfId="0" applyNumberFormat="1" applyFont="1" applyFill="1" applyBorder="1" applyAlignment="1">
      <alignment vertical="top" wrapText="1"/>
    </xf>
    <xf numFmtId="0" fontId="10" fillId="0" borderId="155" xfId="0" applyFont="1" applyFill="1" applyBorder="1" applyAlignment="1">
      <alignment horizontal="center" vertical="top" wrapText="1"/>
    </xf>
    <xf numFmtId="3" fontId="12" fillId="5" borderId="156" xfId="0" applyNumberFormat="1" applyFont="1" applyFill="1" applyBorder="1" applyAlignment="1">
      <alignment vertical="top" wrapText="1"/>
    </xf>
    <xf numFmtId="3" fontId="12" fillId="0" borderId="158" xfId="0" applyNumberFormat="1" applyFont="1" applyFill="1" applyBorder="1" applyAlignment="1">
      <alignment vertical="top" wrapText="1"/>
    </xf>
    <xf numFmtId="0" fontId="24" fillId="0" borderId="125" xfId="0" applyFont="1" applyFill="1" applyBorder="1" applyAlignment="1">
      <alignment horizontal="left" vertical="top" wrapText="1" indent="1"/>
    </xf>
    <xf numFmtId="1" fontId="12" fillId="0" borderId="140" xfId="0" applyNumberFormat="1" applyFont="1" applyFill="1" applyBorder="1" applyAlignment="1">
      <alignment vertical="top" wrapText="1"/>
    </xf>
    <xf numFmtId="1" fontId="12" fillId="0" borderId="142" xfId="0" applyNumberFormat="1" applyFont="1" applyFill="1" applyBorder="1" applyAlignment="1">
      <alignment vertical="top" wrapText="1"/>
    </xf>
    <xf numFmtId="1" fontId="12" fillId="0" borderId="160" xfId="0" applyNumberFormat="1" applyFont="1" applyFill="1" applyBorder="1" applyAlignment="1">
      <alignment vertical="top" wrapText="1"/>
    </xf>
    <xf numFmtId="1" fontId="12" fillId="0" borderId="161" xfId="0" applyNumberFormat="1" applyFont="1" applyFill="1" applyBorder="1" applyAlignment="1">
      <alignment vertical="top" wrapText="1"/>
    </xf>
    <xf numFmtId="3" fontId="12" fillId="0" borderId="133" xfId="0" applyNumberFormat="1" applyFont="1" applyFill="1" applyBorder="1" applyAlignment="1">
      <alignment vertical="top" wrapText="1"/>
    </xf>
    <xf numFmtId="3" fontId="12" fillId="0" borderId="135" xfId="0" applyNumberFormat="1" applyFont="1" applyFill="1" applyBorder="1" applyAlignment="1">
      <alignment vertical="top" wrapText="1"/>
    </xf>
    <xf numFmtId="3" fontId="12" fillId="0" borderId="140" xfId="0" applyNumberFormat="1" applyFont="1" applyFill="1" applyBorder="1" applyAlignment="1">
      <alignment vertical="top" wrapText="1"/>
    </xf>
    <xf numFmtId="3" fontId="12" fillId="0" borderId="142" xfId="0" applyNumberFormat="1" applyFont="1" applyFill="1" applyBorder="1" applyAlignment="1">
      <alignment vertical="top" wrapText="1"/>
    </xf>
    <xf numFmtId="0" fontId="12" fillId="5" borderId="143" xfId="0" applyFont="1" applyFill="1" applyBorder="1" applyAlignment="1">
      <alignment vertical="top" wrapText="1"/>
    </xf>
    <xf numFmtId="0" fontId="12" fillId="5" borderId="156" xfId="0" applyFont="1" applyFill="1" applyBorder="1" applyAlignment="1">
      <alignment vertical="top" wrapText="1"/>
    </xf>
    <xf numFmtId="3" fontId="12" fillId="0" borderId="161" xfId="0" applyNumberFormat="1" applyFont="1" applyFill="1" applyBorder="1" applyAlignment="1">
      <alignment vertical="top" wrapText="1"/>
    </xf>
    <xf numFmtId="0" fontId="10" fillId="0" borderId="146" xfId="0" applyFont="1" applyFill="1" applyBorder="1" applyAlignment="1">
      <alignment horizontal="center" vertical="top" wrapText="1"/>
    </xf>
    <xf numFmtId="0" fontId="11" fillId="0" borderId="162" xfId="0" applyFont="1" applyFill="1" applyBorder="1" applyAlignment="1">
      <alignment vertical="top" wrapText="1"/>
    </xf>
    <xf numFmtId="0" fontId="11" fillId="0" borderId="126" xfId="0" applyFont="1" applyFill="1" applyBorder="1" applyAlignment="1">
      <alignment vertical="top" wrapText="1"/>
    </xf>
    <xf numFmtId="0" fontId="11" fillId="0" borderId="126" xfId="0" applyFont="1" applyFill="1" applyBorder="1" applyAlignment="1">
      <alignment horizontal="center" vertical="top" wrapText="1"/>
    </xf>
    <xf numFmtId="0" fontId="11" fillId="0" borderId="128" xfId="0" applyFont="1" applyFill="1" applyBorder="1" applyAlignment="1">
      <alignment horizontal="center" vertical="top" wrapText="1"/>
    </xf>
    <xf numFmtId="0" fontId="10" fillId="0" borderId="163" xfId="0" applyFont="1" applyFill="1" applyBorder="1" applyAlignment="1">
      <alignment vertical="top" wrapText="1"/>
    </xf>
    <xf numFmtId="0" fontId="10" fillId="0" borderId="148" xfId="0" applyFont="1" applyFill="1" applyBorder="1" applyAlignment="1">
      <alignment vertical="top" wrapText="1"/>
    </xf>
    <xf numFmtId="0" fontId="10" fillId="0" borderId="164" xfId="0" applyFont="1" applyFill="1" applyBorder="1" applyAlignment="1">
      <alignment vertical="top" wrapText="1"/>
    </xf>
    <xf numFmtId="0" fontId="10" fillId="0" borderId="160" xfId="0" applyFont="1" applyFill="1" applyBorder="1" applyAlignment="1">
      <alignment vertical="top" wrapText="1"/>
    </xf>
    <xf numFmtId="0" fontId="10" fillId="0" borderId="165" xfId="0" applyFont="1" applyFill="1" applyBorder="1" applyAlignment="1">
      <alignment vertical="top" wrapText="1"/>
    </xf>
    <xf numFmtId="0" fontId="11" fillId="0" borderId="162" xfId="0" applyFont="1" applyFill="1" applyBorder="1" applyAlignment="1">
      <alignment horizontal="center" vertical="top" wrapText="1"/>
    </xf>
    <xf numFmtId="1" fontId="20" fillId="0" borderId="142" xfId="0" applyNumberFormat="1" applyFont="1" applyFill="1" applyBorder="1" applyAlignment="1">
      <alignment vertical="top" wrapText="1"/>
    </xf>
    <xf numFmtId="0" fontId="10" fillId="0" borderId="156" xfId="0" applyFont="1" applyFill="1" applyBorder="1" applyAlignment="1">
      <alignment vertical="top" wrapText="1"/>
    </xf>
    <xf numFmtId="1" fontId="20" fillId="0" borderId="161" xfId="0" applyNumberFormat="1" applyFont="1" applyFill="1" applyBorder="1" applyAlignment="1">
      <alignment vertical="top" wrapText="1"/>
    </xf>
    <xf numFmtId="0" fontId="25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top" wrapText="1"/>
    </xf>
    <xf numFmtId="1" fontId="10" fillId="0" borderId="0" xfId="0" applyNumberFormat="1" applyFont="1" applyFill="1" applyBorder="1" applyAlignment="1">
      <alignment vertical="top" wrapText="1"/>
    </xf>
    <xf numFmtId="0" fontId="11" fillId="0" borderId="124" xfId="0" applyFont="1" applyFill="1" applyBorder="1" applyAlignment="1">
      <alignment horizontal="left" vertical="top" wrapText="1"/>
    </xf>
    <xf numFmtId="0" fontId="10" fillId="0" borderId="136" xfId="0" applyFont="1" applyFill="1" applyBorder="1" applyAlignment="1">
      <alignment vertical="top" wrapText="1"/>
    </xf>
    <xf numFmtId="0" fontId="10" fillId="0" borderId="140" xfId="0" applyFont="1" applyFill="1" applyBorder="1" applyAlignment="1">
      <alignment horizontal="center" vertical="top" wrapText="1"/>
    </xf>
    <xf numFmtId="0" fontId="10" fillId="0" borderId="143" xfId="0" applyFont="1" applyFill="1" applyBorder="1" applyAlignment="1">
      <alignment vertical="top" wrapText="1"/>
    </xf>
    <xf numFmtId="0" fontId="10" fillId="0" borderId="143" xfId="0" applyFont="1" applyFill="1" applyBorder="1" applyAlignment="1">
      <alignment horizontal="center" vertical="top" wrapText="1"/>
    </xf>
    <xf numFmtId="0" fontId="10" fillId="0" borderId="153" xfId="0" applyFont="1" applyFill="1" applyBorder="1" applyAlignment="1">
      <alignment vertical="top" wrapText="1"/>
    </xf>
    <xf numFmtId="0" fontId="10" fillId="0" borderId="156" xfId="0" applyFont="1" applyFill="1" applyBorder="1" applyAlignment="1">
      <alignment horizontal="center" vertical="top" wrapText="1"/>
    </xf>
    <xf numFmtId="3" fontId="12" fillId="0" borderId="160" xfId="0" applyNumberFormat="1" applyFont="1" applyFill="1" applyBorder="1" applyAlignment="1">
      <alignment vertical="top" wrapText="1"/>
    </xf>
    <xf numFmtId="0" fontId="10" fillId="0" borderId="139" xfId="0" applyFont="1" applyFill="1" applyBorder="1" applyAlignment="1">
      <alignment horizontal="left" vertical="top"/>
    </xf>
    <xf numFmtId="0" fontId="10" fillId="0" borderId="138" xfId="0" applyFont="1" applyFill="1" applyBorder="1" applyAlignment="1">
      <alignment wrapText="1"/>
    </xf>
    <xf numFmtId="0" fontId="10" fillId="0" borderId="140" xfId="0" applyFont="1" applyFill="1" applyBorder="1" applyAlignment="1">
      <alignment wrapText="1"/>
    </xf>
    <xf numFmtId="0" fontId="10" fillId="0" borderId="170" xfId="0" applyFont="1" applyFill="1" applyBorder="1" applyAlignment="1">
      <alignment vertical="top" wrapText="1"/>
    </xf>
    <xf numFmtId="0" fontId="10" fillId="0" borderId="141" xfId="0" applyFont="1" applyFill="1" applyBorder="1" applyAlignment="1">
      <alignment horizontal="left" vertical="top"/>
    </xf>
    <xf numFmtId="0" fontId="10" fillId="0" borderId="148" xfId="0" applyFont="1" applyFill="1" applyBorder="1" applyAlignment="1">
      <alignment horizontal="center" vertical="top" wrapText="1"/>
    </xf>
    <xf numFmtId="0" fontId="10" fillId="0" borderId="168" xfId="0" applyFont="1" applyFill="1" applyBorder="1" applyAlignment="1">
      <alignment horizontal="left" vertical="top"/>
    </xf>
    <xf numFmtId="0" fontId="10" fillId="0" borderId="172" xfId="0" applyFont="1" applyFill="1" applyBorder="1" applyAlignment="1">
      <alignment horizontal="left" vertical="top"/>
    </xf>
    <xf numFmtId="0" fontId="10" fillId="0" borderId="173" xfId="0" applyFont="1" applyFill="1" applyBorder="1" applyAlignment="1">
      <alignment vertical="top" wrapText="1"/>
    </xf>
    <xf numFmtId="0" fontId="10" fillId="0" borderId="173" xfId="0" applyFont="1" applyFill="1" applyBorder="1" applyAlignment="1">
      <alignment horizontal="left" vertical="top"/>
    </xf>
    <xf numFmtId="0" fontId="21" fillId="0" borderId="140" xfId="0" applyFont="1" applyFill="1" applyBorder="1" applyAlignment="1">
      <alignment horizontal="center" vertical="top" wrapText="1"/>
    </xf>
    <xf numFmtId="1" fontId="5" fillId="0" borderId="142" xfId="0" applyNumberFormat="1" applyFont="1" applyFill="1" applyBorder="1" applyAlignment="1">
      <alignment horizontal="center" vertical="top" wrapText="1"/>
    </xf>
    <xf numFmtId="0" fontId="5" fillId="0" borderId="143" xfId="0" applyFont="1" applyFill="1" applyBorder="1" applyAlignment="1">
      <alignment horizontal="center" vertical="top" wrapText="1"/>
    </xf>
    <xf numFmtId="0" fontId="5" fillId="0" borderId="156" xfId="0" applyFont="1" applyFill="1" applyBorder="1" applyAlignment="1">
      <alignment horizontal="center" vertical="top" wrapText="1"/>
    </xf>
    <xf numFmtId="1" fontId="5" fillId="0" borderId="161" xfId="0" applyNumberFormat="1" applyFont="1" applyFill="1" applyBorder="1" applyAlignment="1">
      <alignment horizontal="center" vertical="top" wrapText="1"/>
    </xf>
    <xf numFmtId="0" fontId="11" fillId="3" borderId="5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0" fillId="3" borderId="0" xfId="0" applyFont="1" applyFill="1"/>
    <xf numFmtId="0" fontId="11" fillId="3" borderId="2" xfId="0" applyFont="1" applyFill="1" applyBorder="1" applyAlignment="1">
      <alignment horizontal="centerContinuous" vertical="center" wrapText="1"/>
    </xf>
    <xf numFmtId="0" fontId="11" fillId="3" borderId="0" xfId="0" applyFont="1" applyFill="1" applyBorder="1" applyAlignment="1">
      <alignment horizontal="centerContinuous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4" fontId="0" fillId="3" borderId="5" xfId="0" applyNumberFormat="1" applyFont="1" applyFill="1" applyBorder="1" applyAlignment="1">
      <alignment horizontal="center"/>
    </xf>
    <xf numFmtId="4" fontId="0" fillId="3" borderId="2" xfId="0" applyNumberFormat="1" applyFont="1" applyFill="1" applyBorder="1" applyAlignment="1">
      <alignment horizontal="center"/>
    </xf>
    <xf numFmtId="4" fontId="0" fillId="3" borderId="0" xfId="0" applyNumberFormat="1" applyFont="1" applyFill="1" applyBorder="1" applyAlignment="1">
      <alignment horizontal="center"/>
    </xf>
    <xf numFmtId="0" fontId="11" fillId="3" borderId="179" xfId="0" applyFont="1" applyFill="1" applyBorder="1" applyAlignment="1">
      <alignment horizontal="center" vertical="center"/>
    </xf>
    <xf numFmtId="4" fontId="11" fillId="3" borderId="179" xfId="0" applyNumberFormat="1" applyFont="1" applyFill="1" applyBorder="1" applyAlignment="1">
      <alignment horizontal="center" vertical="center"/>
    </xf>
    <xf numFmtId="4" fontId="0" fillId="3" borderId="1" xfId="0" applyNumberFormat="1" applyFont="1" applyFill="1" applyBorder="1" applyAlignment="1">
      <alignment horizontal="center" vertical="center" wrapText="1"/>
    </xf>
    <xf numFmtId="4" fontId="2" fillId="3" borderId="5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0" fontId="0" fillId="3" borderId="179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 wrapText="1"/>
    </xf>
    <xf numFmtId="0" fontId="0" fillId="3" borderId="5" xfId="0" applyFont="1" applyFill="1" applyBorder="1" applyAlignment="1">
      <alignment horizontal="center" vertical="center" wrapText="1"/>
    </xf>
    <xf numFmtId="2" fontId="0" fillId="3" borderId="5" xfId="0" applyNumberFormat="1" applyFont="1" applyFill="1" applyBorder="1" applyAlignment="1">
      <alignment horizontal="center" vertical="center"/>
    </xf>
    <xf numFmtId="2" fontId="0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11" fillId="3" borderId="179" xfId="0" applyFont="1" applyFill="1" applyBorder="1" applyAlignment="1">
      <alignment horizontal="center" vertical="center" wrapText="1"/>
    </xf>
    <xf numFmtId="0" fontId="5" fillId="3" borderId="179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8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2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/>
    </xf>
    <xf numFmtId="0" fontId="5" fillId="3" borderId="74" xfId="0" applyFont="1" applyFill="1" applyBorder="1"/>
    <xf numFmtId="0" fontId="11" fillId="3" borderId="1" xfId="0" applyFont="1" applyFill="1" applyBorder="1" applyAlignment="1">
      <alignment horizontal="center" vertical="center"/>
    </xf>
    <xf numFmtId="0" fontId="5" fillId="3" borderId="74" xfId="0" applyFont="1" applyFill="1" applyBorder="1" applyAlignment="1">
      <alignment horizontal="center" vertical="center"/>
    </xf>
    <xf numFmtId="165" fontId="17" fillId="3" borderId="0" xfId="2" quotePrefix="1" applyNumberFormat="1" applyFont="1" applyFill="1" applyBorder="1" applyAlignment="1">
      <alignment horizontal="left"/>
    </xf>
    <xf numFmtId="0" fontId="18" fillId="3" borderId="0" xfId="0" applyFont="1" applyFill="1" applyBorder="1" applyAlignment="1"/>
    <xf numFmtId="0" fontId="8" fillId="3" borderId="35" xfId="2" applyFont="1" applyFill="1" applyBorder="1" applyAlignment="1" applyProtection="1">
      <alignment horizontal="center"/>
    </xf>
    <xf numFmtId="0" fontId="8" fillId="3" borderId="13" xfId="2" applyFont="1" applyFill="1" applyBorder="1" applyAlignment="1" applyProtection="1">
      <alignment horizontal="center"/>
    </xf>
    <xf numFmtId="0" fontId="8" fillId="3" borderId="36" xfId="2" applyFont="1" applyFill="1" applyBorder="1" applyAlignment="1" applyProtection="1">
      <alignment horizontal="center"/>
    </xf>
    <xf numFmtId="0" fontId="19" fillId="0" borderId="19" xfId="2" applyFont="1" applyBorder="1" applyAlignment="1">
      <alignment horizontal="center"/>
    </xf>
    <xf numFmtId="0" fontId="19" fillId="0" borderId="20" xfId="2" applyFont="1" applyBorder="1" applyAlignment="1">
      <alignment horizontal="center"/>
    </xf>
    <xf numFmtId="0" fontId="5" fillId="3" borderId="111" xfId="2" applyFont="1" applyFill="1" applyBorder="1" applyAlignment="1" applyProtection="1">
      <alignment horizontal="center" vertical="center"/>
    </xf>
    <xf numFmtId="0" fontId="5" fillId="3" borderId="112" xfId="2" applyFont="1" applyFill="1" applyBorder="1" applyAlignment="1" applyProtection="1">
      <alignment horizontal="center" vertical="center"/>
    </xf>
    <xf numFmtId="0" fontId="5" fillId="3" borderId="113" xfId="2" applyFont="1" applyFill="1" applyBorder="1" applyAlignment="1" applyProtection="1">
      <alignment horizontal="center" vertical="center"/>
    </xf>
    <xf numFmtId="2" fontId="19" fillId="0" borderId="16" xfId="2" applyNumberFormat="1" applyFont="1" applyBorder="1" applyAlignment="1">
      <alignment horizontal="center"/>
    </xf>
    <xf numFmtId="2" fontId="19" fillId="0" borderId="17" xfId="2" applyNumberFormat="1" applyFont="1" applyBorder="1" applyAlignment="1">
      <alignment horizontal="center"/>
    </xf>
    <xf numFmtId="2" fontId="19" fillId="0" borderId="18" xfId="2" applyNumberFormat="1" applyFont="1" applyBorder="1" applyAlignment="1">
      <alignment horizontal="center"/>
    </xf>
    <xf numFmtId="0" fontId="21" fillId="2" borderId="72" xfId="2" applyFont="1" applyFill="1" applyBorder="1" applyAlignment="1" applyProtection="1">
      <alignment horizontal="left" vertical="center" wrapText="1"/>
    </xf>
    <xf numFmtId="0" fontId="21" fillId="2" borderId="73" xfId="2" applyFont="1" applyFill="1" applyBorder="1" applyAlignment="1" applyProtection="1">
      <alignment horizontal="left" vertical="center" wrapText="1"/>
    </xf>
    <xf numFmtId="0" fontId="13" fillId="3" borderId="11" xfId="2" applyFont="1" applyFill="1" applyBorder="1" applyAlignment="1" applyProtection="1">
      <alignment horizontal="center"/>
    </xf>
    <xf numFmtId="0" fontId="21" fillId="2" borderId="48" xfId="2" applyFont="1" applyFill="1" applyBorder="1" applyAlignment="1" applyProtection="1">
      <alignment horizontal="left" vertical="center" wrapText="1"/>
    </xf>
    <xf numFmtId="0" fontId="21" fillId="2" borderId="50" xfId="2" applyFont="1" applyFill="1" applyBorder="1" applyAlignment="1" applyProtection="1">
      <alignment horizontal="left" vertical="center" wrapText="1"/>
    </xf>
    <xf numFmtId="0" fontId="19" fillId="0" borderId="17" xfId="2" applyFont="1" applyBorder="1" applyAlignment="1">
      <alignment horizontal="center"/>
    </xf>
    <xf numFmtId="0" fontId="10" fillId="0" borderId="174" xfId="0" applyFont="1" applyFill="1" applyBorder="1" applyAlignment="1">
      <alignment horizontal="left" vertical="top" wrapText="1"/>
    </xf>
    <xf numFmtId="0" fontId="10" fillId="0" borderId="173" xfId="0" applyFont="1" applyFill="1" applyBorder="1" applyAlignment="1">
      <alignment horizontal="left" vertical="top" wrapText="1"/>
    </xf>
    <xf numFmtId="0" fontId="10" fillId="0" borderId="157" xfId="0" applyFont="1" applyFill="1" applyBorder="1" applyAlignment="1">
      <alignment horizontal="left" vertical="top" wrapText="1"/>
    </xf>
    <xf numFmtId="0" fontId="10" fillId="0" borderId="171" xfId="0" applyFont="1" applyFill="1" applyBorder="1" applyAlignment="1">
      <alignment horizontal="left" vertical="top" wrapText="1"/>
    </xf>
    <xf numFmtId="0" fontId="10" fillId="0" borderId="168" xfId="0" applyFont="1" applyFill="1" applyBorder="1" applyAlignment="1">
      <alignment horizontal="left" vertical="top" wrapText="1"/>
    </xf>
    <xf numFmtId="0" fontId="10" fillId="0" borderId="144" xfId="0" applyFont="1" applyFill="1" applyBorder="1" applyAlignment="1">
      <alignment horizontal="left" vertical="top" wrapText="1"/>
    </xf>
    <xf numFmtId="0" fontId="12" fillId="0" borderId="156" xfId="0" applyFont="1" applyFill="1" applyBorder="1" applyAlignment="1">
      <alignment horizontal="center" vertical="top" wrapText="1"/>
    </xf>
    <xf numFmtId="0" fontId="12" fillId="0" borderId="173" xfId="0" applyFont="1" applyFill="1" applyBorder="1" applyAlignment="1">
      <alignment horizontal="center" vertical="top" wrapText="1"/>
    </xf>
    <xf numFmtId="0" fontId="12" fillId="0" borderId="157" xfId="0" applyFont="1" applyFill="1" applyBorder="1" applyAlignment="1">
      <alignment horizontal="center" vertical="top" wrapText="1"/>
    </xf>
    <xf numFmtId="0" fontId="6" fillId="0" borderId="162" xfId="0" applyFont="1" applyFill="1" applyBorder="1" applyAlignment="1">
      <alignment horizontal="center" vertical="top" wrapText="1"/>
    </xf>
    <xf numFmtId="0" fontId="6" fillId="0" borderId="167" xfId="0" applyFont="1" applyFill="1" applyBorder="1" applyAlignment="1">
      <alignment horizontal="center" vertical="top" wrapText="1"/>
    </xf>
    <xf numFmtId="0" fontId="6" fillId="0" borderId="127" xfId="0" applyFont="1" applyFill="1" applyBorder="1" applyAlignment="1">
      <alignment horizontal="center" vertical="top" wrapText="1"/>
    </xf>
    <xf numFmtId="0" fontId="10" fillId="0" borderId="170" xfId="0" applyFont="1" applyFill="1" applyBorder="1" applyAlignment="1">
      <alignment horizontal="left" vertical="top" wrapText="1"/>
    </xf>
    <xf numFmtId="0" fontId="10" fillId="0" borderId="159" xfId="0" applyFont="1" applyFill="1" applyBorder="1" applyAlignment="1">
      <alignment horizontal="left" vertical="top" wrapText="1"/>
    </xf>
    <xf numFmtId="0" fontId="10" fillId="0" borderId="141" xfId="0" applyFont="1" applyFill="1" applyBorder="1" applyAlignment="1">
      <alignment horizontal="left" vertical="top" wrapText="1"/>
    </xf>
    <xf numFmtId="0" fontId="12" fillId="0" borderId="143" xfId="0" applyFont="1" applyFill="1" applyBorder="1" applyAlignment="1">
      <alignment horizontal="center" vertical="top" wrapText="1"/>
    </xf>
    <xf numFmtId="0" fontId="12" fillId="0" borderId="168" xfId="0" applyFont="1" applyFill="1" applyBorder="1" applyAlignment="1">
      <alignment horizontal="center" vertical="top" wrapText="1"/>
    </xf>
    <xf numFmtId="0" fontId="12" fillId="0" borderId="144" xfId="0" applyFont="1" applyFill="1" applyBorder="1" applyAlignment="1">
      <alignment horizontal="center" vertical="top" wrapText="1"/>
    </xf>
    <xf numFmtId="0" fontId="10" fillId="0" borderId="163" xfId="0" applyFont="1" applyFill="1" applyBorder="1" applyAlignment="1">
      <alignment horizontal="left" vertical="top"/>
    </xf>
    <xf numFmtId="0" fontId="10" fillId="0" borderId="139" xfId="0" applyFont="1" applyFill="1" applyBorder="1" applyAlignment="1">
      <alignment horizontal="left" vertical="top"/>
    </xf>
    <xf numFmtId="0" fontId="10" fillId="0" borderId="163" xfId="0" applyFont="1" applyFill="1" applyBorder="1" applyAlignment="1">
      <alignment horizontal="left" vertical="top" wrapText="1"/>
    </xf>
    <xf numFmtId="0" fontId="10" fillId="0" borderId="139" xfId="0" applyFont="1" applyFill="1" applyBorder="1" applyAlignment="1">
      <alignment horizontal="left" vertical="top" wrapText="1"/>
    </xf>
    <xf numFmtId="0" fontId="10" fillId="0" borderId="143" xfId="0" applyFont="1" applyFill="1" applyBorder="1" applyAlignment="1">
      <alignment horizontal="left" vertical="top" wrapText="1"/>
    </xf>
    <xf numFmtId="0" fontId="10" fillId="0" borderId="171" xfId="0" applyFont="1" applyFill="1" applyBorder="1" applyAlignment="1">
      <alignment horizontal="left" vertical="top"/>
    </xf>
    <xf numFmtId="0" fontId="10" fillId="0" borderId="144" xfId="0" applyFont="1" applyFill="1" applyBorder="1" applyAlignment="1">
      <alignment horizontal="left" vertical="top"/>
    </xf>
    <xf numFmtId="0" fontId="10" fillId="0" borderId="148" xfId="0" applyFont="1" applyFill="1" applyBorder="1" applyAlignment="1">
      <alignment horizontal="center" vertical="top" wrapText="1"/>
    </xf>
    <xf numFmtId="0" fontId="10" fillId="0" borderId="149" xfId="0" applyFont="1" applyFill="1" applyBorder="1" applyAlignment="1">
      <alignment horizontal="center" vertical="top" wrapText="1"/>
    </xf>
    <xf numFmtId="0" fontId="10" fillId="0" borderId="169" xfId="0" applyFont="1" applyFill="1" applyBorder="1" applyAlignment="1">
      <alignment horizontal="center" vertical="top" wrapText="1"/>
    </xf>
    <xf numFmtId="0" fontId="10" fillId="0" borderId="163" xfId="0" applyFont="1" applyFill="1" applyBorder="1" applyAlignment="1">
      <alignment horizontal="center" vertical="top" wrapText="1"/>
    </xf>
    <xf numFmtId="0" fontId="10" fillId="0" borderId="139" xfId="0" applyFont="1" applyFill="1" applyBorder="1" applyAlignment="1">
      <alignment horizontal="center" vertical="top" wrapText="1"/>
    </xf>
    <xf numFmtId="0" fontId="10" fillId="0" borderId="138" xfId="0" applyFont="1" applyFill="1" applyBorder="1" applyAlignment="1">
      <alignment horizontal="center" vertical="top" wrapText="1"/>
    </xf>
    <xf numFmtId="0" fontId="12" fillId="0" borderId="140" xfId="0" applyFont="1" applyFill="1" applyBorder="1" applyAlignment="1">
      <alignment horizontal="center" vertical="top" wrapText="1"/>
    </xf>
    <xf numFmtId="0" fontId="12" fillId="0" borderId="159" xfId="0" applyFont="1" applyFill="1" applyBorder="1" applyAlignment="1">
      <alignment horizontal="center" vertical="top" wrapText="1"/>
    </xf>
    <xf numFmtId="0" fontId="12" fillId="0" borderId="141" xfId="0" applyFont="1" applyFill="1" applyBorder="1" applyAlignment="1">
      <alignment horizontal="center" vertical="top" wrapText="1"/>
    </xf>
    <xf numFmtId="0" fontId="11" fillId="0" borderId="162" xfId="0" applyFont="1" applyFill="1" applyBorder="1" applyAlignment="1">
      <alignment horizontal="center" vertical="top" wrapText="1"/>
    </xf>
    <xf numFmtId="0" fontId="11" fillId="0" borderId="127" xfId="0" applyFont="1" applyFill="1" applyBorder="1" applyAlignment="1">
      <alignment horizontal="center" vertical="top" wrapText="1"/>
    </xf>
    <xf numFmtId="0" fontId="24" fillId="0" borderId="126" xfId="0" applyFont="1" applyFill="1" applyBorder="1" applyAlignment="1">
      <alignment horizontal="center" vertical="top" wrapText="1"/>
    </xf>
    <xf numFmtId="0" fontId="24" fillId="0" borderId="127" xfId="0" applyFont="1" applyFill="1" applyBorder="1" applyAlignment="1">
      <alignment horizontal="center" vertical="top" wrapText="1"/>
    </xf>
    <xf numFmtId="0" fontId="24" fillId="0" borderId="167" xfId="0" applyFont="1" applyFill="1" applyBorder="1" applyAlignment="1">
      <alignment horizontal="center" vertical="top" wrapText="1"/>
    </xf>
    <xf numFmtId="0" fontId="25" fillId="0" borderId="156" xfId="0" applyFont="1" applyFill="1" applyBorder="1" applyAlignment="1">
      <alignment horizontal="center" vertical="top" wrapText="1"/>
    </xf>
    <xf numFmtId="0" fontId="25" fillId="0" borderId="157" xfId="0" applyFont="1" applyFill="1" applyBorder="1" applyAlignment="1">
      <alignment horizontal="center" vertical="top" wrapText="1"/>
    </xf>
    <xf numFmtId="0" fontId="20" fillId="0" borderId="156" xfId="0" applyFont="1" applyFill="1" applyBorder="1" applyAlignment="1">
      <alignment horizontal="center" vertical="top" wrapText="1"/>
    </xf>
    <xf numFmtId="0" fontId="20" fillId="0" borderId="157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left" vertical="top" wrapText="1"/>
    </xf>
    <xf numFmtId="0" fontId="11" fillId="0" borderId="126" xfId="0" applyFont="1" applyFill="1" applyBorder="1" applyAlignment="1">
      <alignment horizontal="center" vertical="top" wrapText="1"/>
    </xf>
    <xf numFmtId="0" fontId="11" fillId="0" borderId="166" xfId="0" applyFont="1" applyFill="1" applyBorder="1" applyAlignment="1">
      <alignment horizontal="center" vertical="top" wrapText="1"/>
    </xf>
    <xf numFmtId="0" fontId="25" fillId="0" borderId="138" xfId="0" applyFont="1" applyFill="1" applyBorder="1" applyAlignment="1">
      <alignment horizontal="center" vertical="top" wrapText="1"/>
    </xf>
    <xf numFmtId="0" fontId="25" fillId="0" borderId="139" xfId="0" applyFont="1" applyFill="1" applyBorder="1" applyAlignment="1">
      <alignment horizontal="center" vertical="top" wrapText="1"/>
    </xf>
    <xf numFmtId="0" fontId="20" fillId="0" borderId="140" xfId="0" applyFont="1" applyFill="1" applyBorder="1" applyAlignment="1">
      <alignment horizontal="center" vertical="top" wrapText="1"/>
    </xf>
    <xf numFmtId="0" fontId="20" fillId="0" borderId="141" xfId="0" applyFont="1" applyFill="1" applyBorder="1" applyAlignment="1">
      <alignment horizontal="center" vertical="top" wrapText="1"/>
    </xf>
    <xf numFmtId="0" fontId="10" fillId="0" borderId="136" xfId="0" applyFont="1" applyFill="1" applyBorder="1" applyAlignment="1">
      <alignment horizontal="left" vertical="top" wrapText="1" indent="1"/>
    </xf>
    <xf numFmtId="0" fontId="10" fillId="0" borderId="153" xfId="0" applyFont="1" applyFill="1" applyBorder="1" applyAlignment="1">
      <alignment horizontal="left" vertical="top" wrapText="1" indent="1"/>
    </xf>
    <xf numFmtId="0" fontId="10" fillId="0" borderId="137" xfId="0" applyFont="1" applyFill="1" applyBorder="1" applyAlignment="1">
      <alignment horizontal="center" vertical="top" wrapText="1"/>
    </xf>
    <xf numFmtId="0" fontId="10" fillId="0" borderId="154" xfId="0" applyFont="1" applyFill="1" applyBorder="1" applyAlignment="1">
      <alignment horizontal="center" vertical="top" wrapText="1"/>
    </xf>
    <xf numFmtId="0" fontId="10" fillId="0" borderId="156" xfId="0" applyFont="1" applyFill="1" applyBorder="1" applyAlignment="1">
      <alignment horizontal="center" vertical="top" wrapText="1"/>
    </xf>
    <xf numFmtId="0" fontId="10" fillId="0" borderId="157" xfId="0" applyFont="1" applyFill="1" applyBorder="1" applyAlignment="1">
      <alignment horizontal="center" vertical="top" wrapText="1"/>
    </xf>
    <xf numFmtId="0" fontId="10" fillId="0" borderId="147" xfId="0" applyFont="1" applyFill="1" applyBorder="1" applyAlignment="1">
      <alignment horizontal="center" vertical="top" wrapText="1"/>
    </xf>
    <xf numFmtId="0" fontId="10" fillId="0" borderId="129" xfId="0" applyFont="1" applyFill="1" applyBorder="1" applyAlignment="1">
      <alignment horizontal="left" vertical="top" wrapText="1" indent="1"/>
    </xf>
    <xf numFmtId="0" fontId="10" fillId="0" borderId="130" xfId="0" applyFont="1" applyFill="1" applyBorder="1" applyAlignment="1">
      <alignment horizontal="center" vertical="top" wrapText="1"/>
    </xf>
    <xf numFmtId="0" fontId="10" fillId="0" borderId="146" xfId="0" applyFont="1" applyFill="1" applyBorder="1" applyAlignment="1">
      <alignment horizontal="center" vertical="top" wrapText="1"/>
    </xf>
    <xf numFmtId="0" fontId="10" fillId="0" borderId="130" xfId="0" applyFont="1" applyFill="1" applyBorder="1" applyAlignment="1">
      <alignment horizontal="left" vertical="top" wrapText="1" indent="1"/>
    </xf>
    <xf numFmtId="0" fontId="10" fillId="0" borderId="137" xfId="0" applyFont="1" applyFill="1" applyBorder="1" applyAlignment="1">
      <alignment horizontal="left" vertical="top" wrapText="1" indent="1"/>
    </xf>
    <xf numFmtId="0" fontId="10" fillId="0" borderId="146" xfId="0" applyFont="1" applyFill="1" applyBorder="1" applyAlignment="1">
      <alignment horizontal="left" vertical="top" wrapText="1" indent="1"/>
    </xf>
    <xf numFmtId="0" fontId="10" fillId="0" borderId="131" xfId="0" applyFont="1" applyFill="1" applyBorder="1" applyAlignment="1">
      <alignment horizontal="center" vertical="top" wrapText="1"/>
    </xf>
    <xf numFmtId="0" fontId="10" fillId="0" borderId="132" xfId="0" applyFont="1" applyFill="1" applyBorder="1" applyAlignment="1">
      <alignment horizontal="center" vertical="top" wrapText="1"/>
    </xf>
    <xf numFmtId="0" fontId="12" fillId="0" borderId="133" xfId="0" applyFont="1" applyFill="1" applyBorder="1" applyAlignment="1">
      <alignment horizontal="center" vertical="top" wrapText="1"/>
    </xf>
    <xf numFmtId="0" fontId="12" fillId="0" borderId="134" xfId="0" applyFont="1" applyFill="1" applyBorder="1" applyAlignment="1">
      <alignment horizontal="center" vertical="top" wrapText="1"/>
    </xf>
    <xf numFmtId="0" fontId="10" fillId="0" borderId="151" xfId="0" applyFont="1" applyFill="1" applyBorder="1" applyAlignment="1">
      <alignment horizontal="left" vertical="top" wrapText="1" indent="1"/>
    </xf>
    <xf numFmtId="0" fontId="10" fillId="0" borderId="147" xfId="0" applyFont="1" applyFill="1" applyBorder="1" applyAlignment="1">
      <alignment horizontal="left" vertical="top" wrapText="1" indent="1"/>
    </xf>
    <xf numFmtId="0" fontId="10" fillId="0" borderId="136" xfId="0" applyFont="1" applyFill="1" applyBorder="1" applyAlignment="1">
      <alignment horizontal="left" vertical="top" wrapText="1"/>
    </xf>
    <xf numFmtId="0" fontId="10" fillId="0" borderId="150" xfId="0" applyFont="1" applyFill="1" applyBorder="1" applyAlignment="1">
      <alignment horizontal="left" vertical="top" wrapText="1"/>
    </xf>
    <xf numFmtId="0" fontId="8" fillId="0" borderId="0" xfId="4" applyFont="1" applyAlignment="1">
      <alignment horizontal="center"/>
    </xf>
    <xf numFmtId="0" fontId="19" fillId="0" borderId="0" xfId="0" applyFont="1" applyFill="1" applyBorder="1" applyAlignment="1">
      <alignment horizontal="center" vertical="top"/>
    </xf>
    <xf numFmtId="0" fontId="10" fillId="0" borderId="129" xfId="0" applyFont="1" applyFill="1" applyBorder="1" applyAlignment="1">
      <alignment horizontal="left" vertical="top" wrapText="1"/>
    </xf>
    <xf numFmtId="0" fontId="23" fillId="0" borderId="143" xfId="0" applyFont="1" applyFill="1" applyBorder="1" applyAlignment="1">
      <alignment horizontal="center" vertical="top" wrapText="1"/>
    </xf>
    <xf numFmtId="0" fontId="23" fillId="0" borderId="144" xfId="0" applyFont="1" applyFill="1" applyBorder="1" applyAlignment="1">
      <alignment horizontal="center" vertical="top" wrapText="1"/>
    </xf>
    <xf numFmtId="0" fontId="24" fillId="0" borderId="143" xfId="0" applyFont="1" applyFill="1" applyBorder="1" applyAlignment="1">
      <alignment horizontal="center" vertical="top" wrapText="1"/>
    </xf>
    <xf numFmtId="0" fontId="24" fillId="0" borderId="144" xfId="0" applyFont="1" applyFill="1" applyBorder="1" applyAlignment="1">
      <alignment horizontal="center" vertical="top" wrapText="1"/>
    </xf>
    <xf numFmtId="0" fontId="7" fillId="0" borderId="159" xfId="0" applyFont="1" applyFill="1" applyBorder="1" applyAlignment="1">
      <alignment horizontal="left" vertical="top" wrapText="1"/>
    </xf>
    <xf numFmtId="0" fontId="11" fillId="0" borderId="143" xfId="0" applyFont="1" applyFill="1" applyBorder="1" applyAlignment="1">
      <alignment horizontal="center" vertical="top" wrapText="1"/>
    </xf>
    <xf numFmtId="0" fontId="11" fillId="0" borderId="168" xfId="0" applyFont="1" applyFill="1" applyBorder="1" applyAlignment="1">
      <alignment horizontal="center" vertical="top" wrapText="1"/>
    </xf>
    <xf numFmtId="0" fontId="11" fillId="0" borderId="144" xfId="0" applyFont="1" applyFill="1" applyBorder="1" applyAlignment="1">
      <alignment horizontal="center" vertical="top" wrapText="1"/>
    </xf>
    <xf numFmtId="0" fontId="11" fillId="0" borderId="143" xfId="0" applyFont="1" applyFill="1" applyBorder="1" applyAlignment="1">
      <alignment horizontal="left" vertical="top" wrapText="1" indent="3"/>
    </xf>
    <xf numFmtId="0" fontId="11" fillId="0" borderId="144" xfId="0" applyFont="1" applyFill="1" applyBorder="1" applyAlignment="1">
      <alignment horizontal="left" vertical="top" wrapText="1" indent="3"/>
    </xf>
    <xf numFmtId="0" fontId="9" fillId="0" borderId="147" xfId="0" applyFont="1" applyFill="1" applyBorder="1" applyAlignment="1">
      <alignment horizontal="left" vertical="top" wrapText="1" indent="1"/>
    </xf>
    <xf numFmtId="0" fontId="9" fillId="0" borderId="137" xfId="0" applyFont="1" applyFill="1" applyBorder="1" applyAlignment="1">
      <alignment horizontal="left" vertical="top" wrapText="1" indent="1"/>
    </xf>
    <xf numFmtId="0" fontId="9" fillId="0" borderId="146" xfId="0" applyFont="1" applyFill="1" applyBorder="1" applyAlignment="1">
      <alignment horizontal="left" vertical="top" wrapText="1" indent="1"/>
    </xf>
    <xf numFmtId="0" fontId="9" fillId="0" borderId="147" xfId="0" applyFont="1" applyFill="1" applyBorder="1" applyAlignment="1">
      <alignment horizontal="center" vertical="top" wrapText="1"/>
    </xf>
    <xf numFmtId="0" fontId="9" fillId="0" borderId="137" xfId="0" applyFont="1" applyFill="1" applyBorder="1" applyAlignment="1">
      <alignment horizontal="center" vertical="top" wrapText="1"/>
    </xf>
    <xf numFmtId="0" fontId="9" fillId="0" borderId="146" xfId="0" applyFont="1" applyFill="1" applyBorder="1" applyAlignment="1">
      <alignment horizontal="center" vertical="top" wrapText="1"/>
    </xf>
    <xf numFmtId="0" fontId="24" fillId="0" borderId="162" xfId="0" applyFont="1" applyFill="1" applyBorder="1" applyAlignment="1">
      <alignment horizontal="center" vertical="top" wrapText="1"/>
    </xf>
    <xf numFmtId="0" fontId="24" fillId="0" borderId="166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left" vertical="top" wrapText="1"/>
    </xf>
    <xf numFmtId="0" fontId="6" fillId="0" borderId="0" xfId="0" applyFont="1" applyAlignment="1">
      <alignment horizontal="center"/>
    </xf>
    <xf numFmtId="0" fontId="9" fillId="0" borderId="147" xfId="0" applyFont="1" applyFill="1" applyBorder="1" applyAlignment="1">
      <alignment horizontal="left" vertical="top" wrapText="1"/>
    </xf>
    <xf numFmtId="0" fontId="9" fillId="0" borderId="137" xfId="0" applyFont="1" applyFill="1" applyBorder="1" applyAlignment="1">
      <alignment horizontal="left" vertical="top" wrapText="1"/>
    </xf>
    <xf numFmtId="0" fontId="9" fillId="0" borderId="146" xfId="0" applyFont="1" applyFill="1" applyBorder="1" applyAlignment="1">
      <alignment horizontal="left" vertical="top" wrapText="1"/>
    </xf>
    <xf numFmtId="0" fontId="5" fillId="3" borderId="179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3" borderId="180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80" xfId="0" applyFont="1" applyFill="1" applyBorder="1" applyAlignment="1">
      <alignment horizontal="center" vertical="center" wrapText="1"/>
    </xf>
    <xf numFmtId="0" fontId="0" fillId="3" borderId="179" xfId="0" applyFont="1" applyFill="1" applyBorder="1" applyAlignment="1">
      <alignment horizontal="center" vertical="center" wrapText="1"/>
    </xf>
    <xf numFmtId="4" fontId="11" fillId="3" borderId="5" xfId="0" applyNumberFormat="1" applyFont="1" applyFill="1" applyBorder="1" applyAlignment="1">
      <alignment horizontal="center" vertical="center"/>
    </xf>
    <xf numFmtId="4" fontId="11" fillId="3" borderId="6" xfId="0" applyNumberFormat="1" applyFont="1" applyFill="1" applyBorder="1" applyAlignment="1">
      <alignment horizontal="center" vertical="center"/>
    </xf>
    <xf numFmtId="4" fontId="11" fillId="3" borderId="4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top"/>
    </xf>
    <xf numFmtId="0" fontId="29" fillId="0" borderId="0" xfId="0" applyFont="1" applyFill="1" applyBorder="1" applyAlignment="1">
      <alignment horizontal="center" vertical="top"/>
    </xf>
    <xf numFmtId="0" fontId="11" fillId="3" borderId="77" xfId="0" applyFont="1" applyFill="1" applyBorder="1" applyAlignment="1">
      <alignment horizontal="center" vertical="center" wrapText="1"/>
    </xf>
    <xf numFmtId="0" fontId="0" fillId="3" borderId="178" xfId="0" applyFont="1" applyFill="1" applyBorder="1" applyAlignment="1">
      <alignment wrapText="1"/>
    </xf>
    <xf numFmtId="0" fontId="0" fillId="3" borderId="1" xfId="0" applyFont="1" applyFill="1" applyBorder="1" applyAlignment="1">
      <alignment horizontal="center" vertical="center" wrapText="1"/>
    </xf>
    <xf numFmtId="0" fontId="11" fillId="3" borderId="178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</cellXfs>
  <cellStyles count="9">
    <cellStyle name="A3 297 x 420 mm" xfId="1"/>
    <cellStyle name="Cancel" xfId="2"/>
    <cellStyle name="Cancel 2" xfId="7"/>
    <cellStyle name="Millares" xfId="8" builtinId="3"/>
    <cellStyle name="Normal" xfId="0" builtinId="0"/>
    <cellStyle name="Normal 6" xfId="3"/>
    <cellStyle name="Normal_CuadrosResolucion" xfId="4"/>
    <cellStyle name="Porcentaje" xfId="5" builtinId="5"/>
    <cellStyle name="Porcentaje 2" xfId="6"/>
  </cellStyles>
  <dxfs count="1"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175"/>
  <sheetViews>
    <sheetView tabSelected="1" zoomScale="50" zoomScaleNormal="50" workbookViewId="0">
      <pane xSplit="7" ySplit="6" topLeftCell="H7" activePane="bottomRight" state="frozen"/>
      <selection activeCell="F2" sqref="F2"/>
      <selection pane="topRight" activeCell="F2" sqref="F2"/>
      <selection pane="bottomLeft" activeCell="F2" sqref="F2"/>
      <selection pane="bottomRight" activeCell="H7" sqref="H7"/>
    </sheetView>
  </sheetViews>
  <sheetFormatPr baseColWidth="10" defaultRowHeight="14.4" x14ac:dyDescent="0.3"/>
  <cols>
    <col min="1" max="3" width="14.109375" style="21" customWidth="1"/>
    <col min="4" max="4" width="22.6640625" style="21" customWidth="1"/>
    <col min="5" max="5" width="26.33203125" style="21" customWidth="1"/>
    <col min="6" max="6" width="16.5546875" style="21" customWidth="1"/>
    <col min="7" max="7" width="19" style="21" customWidth="1"/>
    <col min="8" max="25" width="14.109375" style="21" customWidth="1"/>
    <col min="26" max="26" width="14.6640625" style="21" customWidth="1"/>
    <col min="27" max="27" width="13.88671875" style="21" customWidth="1"/>
    <col min="28" max="30" width="14.109375" style="21" customWidth="1"/>
    <col min="31" max="31" width="11.88671875" style="21" customWidth="1"/>
    <col min="32" max="32" width="11.6640625" style="21" bestFit="1" customWidth="1"/>
    <col min="33" max="33" width="11.5546875" style="21"/>
    <col min="34" max="58" width="11.6640625" style="21" bestFit="1" customWidth="1"/>
    <col min="59" max="59" width="11.5546875" style="21"/>
    <col min="60" max="60" width="13.21875" style="21" bestFit="1" customWidth="1"/>
    <col min="61" max="63" width="11.6640625" style="21" bestFit="1" customWidth="1"/>
    <col min="64" max="64" width="13.21875" style="21" bestFit="1" customWidth="1"/>
    <col min="65" max="67" width="11.6640625" style="21" bestFit="1" customWidth="1"/>
    <col min="68" max="68" width="13.21875" style="21" bestFit="1" customWidth="1"/>
    <col min="69" max="69" width="11.6640625" style="21" bestFit="1" customWidth="1"/>
    <col min="70" max="70" width="13.21875" style="21" bestFit="1" customWidth="1"/>
    <col min="71" max="72" width="11.6640625" style="21" bestFit="1" customWidth="1"/>
    <col min="73" max="73" width="13.21875" style="21" bestFit="1" customWidth="1"/>
    <col min="74" max="75" width="11.6640625" style="21" bestFit="1" customWidth="1"/>
    <col min="76" max="76" width="13.21875" style="21" bestFit="1" customWidth="1"/>
    <col min="77" max="77" width="11.5546875" style="21" customWidth="1"/>
    <col min="78" max="84" width="11.6640625" style="21" bestFit="1" customWidth="1"/>
    <col min="85" max="16384" width="11.5546875" style="21"/>
  </cols>
  <sheetData>
    <row r="1" spans="1:84" ht="21" x14ac:dyDescent="0.4">
      <c r="A1" s="37" t="s">
        <v>117</v>
      </c>
      <c r="B1" s="37"/>
      <c r="C1" s="38"/>
      <c r="D1" s="39"/>
      <c r="E1" s="40"/>
      <c r="F1" s="41"/>
      <c r="G1" s="41"/>
      <c r="H1" s="30"/>
      <c r="I1" s="30"/>
      <c r="J1" s="30"/>
      <c r="K1" s="42"/>
      <c r="L1" s="43"/>
      <c r="M1" s="44"/>
      <c r="N1" s="45"/>
      <c r="O1" s="44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25"/>
    </row>
    <row r="2" spans="1:84" ht="17.399999999999999" x14ac:dyDescent="0.3">
      <c r="A2" s="46" t="s">
        <v>118</v>
      </c>
      <c r="B2" s="46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25"/>
    </row>
    <row r="3" spans="1:84" ht="27" customHeight="1" thickBot="1" x14ac:dyDescent="0.45">
      <c r="A3" s="422"/>
      <c r="B3" s="423"/>
      <c r="C3" s="43"/>
      <c r="D3" s="47"/>
      <c r="E3" s="43"/>
      <c r="F3" s="30"/>
      <c r="G3" s="1"/>
      <c r="H3" s="30"/>
      <c r="I3" s="30"/>
      <c r="J3" s="30"/>
      <c r="K3" s="44"/>
      <c r="L3" s="37" t="s">
        <v>322</v>
      </c>
      <c r="M3" s="37"/>
      <c r="N3" s="37"/>
      <c r="O3" s="37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25"/>
      <c r="AH3" s="21" t="s">
        <v>257</v>
      </c>
      <c r="BH3" s="21" t="s">
        <v>256</v>
      </c>
    </row>
    <row r="4" spans="1:84" ht="105" customHeight="1" thickTop="1" x14ac:dyDescent="0.3">
      <c r="A4" s="424" t="s">
        <v>119</v>
      </c>
      <c r="B4" s="425"/>
      <c r="C4" s="425"/>
      <c r="D4" s="425"/>
      <c r="E4" s="425"/>
      <c r="F4" s="426"/>
      <c r="G4" s="48"/>
      <c r="H4" s="49" t="s">
        <v>120</v>
      </c>
      <c r="I4" s="50" t="s">
        <v>121</v>
      </c>
      <c r="J4" s="50" t="s">
        <v>122</v>
      </c>
      <c r="K4" s="50" t="s">
        <v>123</v>
      </c>
      <c r="L4" s="50" t="s">
        <v>124</v>
      </c>
      <c r="M4" s="50" t="s">
        <v>228</v>
      </c>
      <c r="N4" s="50" t="s">
        <v>230</v>
      </c>
      <c r="O4" s="50" t="s">
        <v>125</v>
      </c>
      <c r="P4" s="50" t="s">
        <v>126</v>
      </c>
      <c r="Q4" s="50" t="s">
        <v>127</v>
      </c>
      <c r="R4" s="50" t="s">
        <v>128</v>
      </c>
      <c r="S4" s="50" t="s">
        <v>231</v>
      </c>
      <c r="T4" s="50" t="s">
        <v>232</v>
      </c>
      <c r="U4" s="50" t="s">
        <v>129</v>
      </c>
      <c r="V4" s="50" t="s">
        <v>221</v>
      </c>
      <c r="W4" s="50" t="s">
        <v>131</v>
      </c>
      <c r="X4" s="50" t="s">
        <v>132</v>
      </c>
      <c r="Y4" s="50" t="s">
        <v>133</v>
      </c>
      <c r="Z4" s="50" t="s">
        <v>134</v>
      </c>
      <c r="AA4" s="50" t="s">
        <v>135</v>
      </c>
      <c r="AB4" s="50" t="s">
        <v>136</v>
      </c>
      <c r="AC4" s="50" t="s">
        <v>137</v>
      </c>
      <c r="AD4" s="50" t="s">
        <v>138</v>
      </c>
      <c r="AE4" s="50" t="s">
        <v>219</v>
      </c>
      <c r="AF4" s="51" t="s">
        <v>246</v>
      </c>
      <c r="AH4" s="49" t="s">
        <v>120</v>
      </c>
      <c r="AI4" s="50" t="s">
        <v>121</v>
      </c>
      <c r="AJ4" s="50" t="s">
        <v>122</v>
      </c>
      <c r="AK4" s="50" t="s">
        <v>123</v>
      </c>
      <c r="AL4" s="50" t="s">
        <v>124</v>
      </c>
      <c r="AM4" s="50" t="s">
        <v>228</v>
      </c>
      <c r="AN4" s="50" t="s">
        <v>230</v>
      </c>
      <c r="AO4" s="50" t="s">
        <v>125</v>
      </c>
      <c r="AP4" s="50" t="s">
        <v>126</v>
      </c>
      <c r="AQ4" s="50" t="s">
        <v>127</v>
      </c>
      <c r="AR4" s="50" t="s">
        <v>128</v>
      </c>
      <c r="AS4" s="50" t="s">
        <v>231</v>
      </c>
      <c r="AT4" s="50" t="s">
        <v>232</v>
      </c>
      <c r="AU4" s="50" t="s">
        <v>129</v>
      </c>
      <c r="AV4" s="50" t="s">
        <v>221</v>
      </c>
      <c r="AW4" s="50" t="s">
        <v>131</v>
      </c>
      <c r="AX4" s="50" t="s">
        <v>132</v>
      </c>
      <c r="AY4" s="50" t="s">
        <v>133</v>
      </c>
      <c r="AZ4" s="50" t="s">
        <v>134</v>
      </c>
      <c r="BA4" s="50" t="s">
        <v>135</v>
      </c>
      <c r="BB4" s="50" t="s">
        <v>136</v>
      </c>
      <c r="BC4" s="50" t="s">
        <v>137</v>
      </c>
      <c r="BD4" s="50" t="s">
        <v>138</v>
      </c>
      <c r="BE4" s="50" t="s">
        <v>219</v>
      </c>
      <c r="BF4" s="51" t="s">
        <v>246</v>
      </c>
      <c r="BH4" s="49" t="s">
        <v>120</v>
      </c>
      <c r="BI4" s="50" t="s">
        <v>121</v>
      </c>
      <c r="BJ4" s="50" t="s">
        <v>122</v>
      </c>
      <c r="BK4" s="50" t="s">
        <v>123</v>
      </c>
      <c r="BL4" s="50" t="s">
        <v>124</v>
      </c>
      <c r="BM4" s="50" t="s">
        <v>228</v>
      </c>
      <c r="BN4" s="50" t="s">
        <v>230</v>
      </c>
      <c r="BO4" s="50" t="s">
        <v>125</v>
      </c>
      <c r="BP4" s="50" t="s">
        <v>126</v>
      </c>
      <c r="BQ4" s="50" t="s">
        <v>127</v>
      </c>
      <c r="BR4" s="50" t="s">
        <v>128</v>
      </c>
      <c r="BS4" s="50" t="s">
        <v>231</v>
      </c>
      <c r="BT4" s="50" t="s">
        <v>232</v>
      </c>
      <c r="BU4" s="50" t="s">
        <v>129</v>
      </c>
      <c r="BV4" s="50" t="s">
        <v>221</v>
      </c>
      <c r="BW4" s="50" t="s">
        <v>131</v>
      </c>
      <c r="BX4" s="50" t="s">
        <v>132</v>
      </c>
      <c r="BY4" s="50" t="s">
        <v>133</v>
      </c>
      <c r="BZ4" s="50" t="s">
        <v>134</v>
      </c>
      <c r="CA4" s="50" t="s">
        <v>135</v>
      </c>
      <c r="CB4" s="50" t="s">
        <v>136</v>
      </c>
      <c r="CC4" s="50" t="s">
        <v>137</v>
      </c>
      <c r="CD4" s="50" t="s">
        <v>138</v>
      </c>
      <c r="CE4" s="50" t="s">
        <v>219</v>
      </c>
      <c r="CF4" s="51" t="s">
        <v>246</v>
      </c>
    </row>
    <row r="5" spans="1:84" ht="18" thickBot="1" x14ac:dyDescent="0.35">
      <c r="A5" s="52" t="s">
        <v>139</v>
      </c>
      <c r="B5" s="53"/>
      <c r="C5" s="53"/>
      <c r="D5" s="53"/>
      <c r="E5" s="53"/>
      <c r="F5" s="53"/>
      <c r="G5" s="54"/>
      <c r="H5" s="55">
        <v>2</v>
      </c>
      <c r="I5" s="56">
        <v>4</v>
      </c>
      <c r="J5" s="56">
        <v>5</v>
      </c>
      <c r="K5" s="56">
        <v>6</v>
      </c>
      <c r="L5" s="56">
        <v>3</v>
      </c>
      <c r="M5" s="56">
        <v>6</v>
      </c>
      <c r="N5" s="56">
        <v>5</v>
      </c>
      <c r="O5" s="56">
        <v>4</v>
      </c>
      <c r="P5" s="56">
        <v>2</v>
      </c>
      <c r="Q5" s="56">
        <v>5</v>
      </c>
      <c r="R5" s="56">
        <v>2</v>
      </c>
      <c r="S5" s="56">
        <v>6</v>
      </c>
      <c r="T5" s="56">
        <v>4</v>
      </c>
      <c r="U5" s="56">
        <v>2</v>
      </c>
      <c r="V5" s="56">
        <v>4</v>
      </c>
      <c r="W5" s="56">
        <v>5</v>
      </c>
      <c r="X5" s="56">
        <v>3</v>
      </c>
      <c r="Y5" s="56">
        <v>3</v>
      </c>
      <c r="Z5" s="56" t="s">
        <v>140</v>
      </c>
      <c r="AA5" s="56" t="s">
        <v>140</v>
      </c>
      <c r="AB5" s="56" t="s">
        <v>140</v>
      </c>
      <c r="AC5" s="56" t="s">
        <v>140</v>
      </c>
      <c r="AD5" s="56" t="s">
        <v>140</v>
      </c>
      <c r="AE5" s="56" t="s">
        <v>140</v>
      </c>
      <c r="AF5" s="57" t="s">
        <v>140</v>
      </c>
      <c r="AH5" s="55">
        <v>2</v>
      </c>
      <c r="AI5" s="56">
        <v>4</v>
      </c>
      <c r="AJ5" s="56">
        <v>5</v>
      </c>
      <c r="AK5" s="56">
        <v>6</v>
      </c>
      <c r="AL5" s="56">
        <v>3</v>
      </c>
      <c r="AM5" s="56">
        <v>6</v>
      </c>
      <c r="AN5" s="56">
        <v>5</v>
      </c>
      <c r="AO5" s="56">
        <v>4</v>
      </c>
      <c r="AP5" s="56">
        <v>2</v>
      </c>
      <c r="AQ5" s="56">
        <v>5</v>
      </c>
      <c r="AR5" s="56">
        <v>2</v>
      </c>
      <c r="AS5" s="56">
        <v>6</v>
      </c>
      <c r="AT5" s="56">
        <v>4</v>
      </c>
      <c r="AU5" s="56">
        <v>2</v>
      </c>
      <c r="AV5" s="56">
        <v>4</v>
      </c>
      <c r="AW5" s="56">
        <v>5</v>
      </c>
      <c r="AX5" s="56">
        <v>3</v>
      </c>
      <c r="AY5" s="56">
        <v>3</v>
      </c>
      <c r="AZ5" s="56" t="s">
        <v>140</v>
      </c>
      <c r="BA5" s="56" t="s">
        <v>140</v>
      </c>
      <c r="BB5" s="56" t="s">
        <v>140</v>
      </c>
      <c r="BC5" s="56" t="s">
        <v>140</v>
      </c>
      <c r="BD5" s="56" t="s">
        <v>140</v>
      </c>
      <c r="BE5" s="56" t="s">
        <v>140</v>
      </c>
      <c r="BF5" s="57" t="s">
        <v>140</v>
      </c>
      <c r="BH5" s="55">
        <v>2</v>
      </c>
      <c r="BI5" s="56">
        <v>4</v>
      </c>
      <c r="BJ5" s="56">
        <v>5</v>
      </c>
      <c r="BK5" s="56">
        <v>6</v>
      </c>
      <c r="BL5" s="56">
        <v>3</v>
      </c>
      <c r="BM5" s="56">
        <v>6</v>
      </c>
      <c r="BN5" s="56">
        <v>5</v>
      </c>
      <c r="BO5" s="56">
        <v>4</v>
      </c>
      <c r="BP5" s="56">
        <v>2</v>
      </c>
      <c r="BQ5" s="56">
        <v>5</v>
      </c>
      <c r="BR5" s="56">
        <v>2</v>
      </c>
      <c r="BS5" s="56">
        <v>6</v>
      </c>
      <c r="BT5" s="56">
        <v>4</v>
      </c>
      <c r="BU5" s="56">
        <v>2</v>
      </c>
      <c r="BV5" s="56">
        <v>4</v>
      </c>
      <c r="BW5" s="56">
        <v>5</v>
      </c>
      <c r="BX5" s="56">
        <v>3</v>
      </c>
      <c r="BY5" s="56">
        <v>3</v>
      </c>
      <c r="BZ5" s="56" t="s">
        <v>140</v>
      </c>
      <c r="CA5" s="56" t="s">
        <v>140</v>
      </c>
      <c r="CB5" s="56" t="s">
        <v>140</v>
      </c>
      <c r="CC5" s="56" t="s">
        <v>140</v>
      </c>
      <c r="CD5" s="56" t="s">
        <v>140</v>
      </c>
      <c r="CE5" s="56" t="s">
        <v>140</v>
      </c>
      <c r="CF5" s="57" t="s">
        <v>140</v>
      </c>
    </row>
    <row r="6" spans="1:84" ht="18" thickBot="1" x14ac:dyDescent="0.35">
      <c r="A6" s="58" t="s">
        <v>141</v>
      </c>
      <c r="B6" s="59"/>
      <c r="C6" s="59"/>
      <c r="D6" s="59"/>
      <c r="E6" s="59"/>
      <c r="F6" s="59"/>
      <c r="G6" s="60" t="s">
        <v>142</v>
      </c>
      <c r="H6" s="429" t="s">
        <v>143</v>
      </c>
      <c r="I6" s="430"/>
      <c r="J6" s="430"/>
      <c r="K6" s="430"/>
      <c r="L6" s="430"/>
      <c r="M6" s="430"/>
      <c r="N6" s="430"/>
      <c r="O6" s="430"/>
      <c r="P6" s="430"/>
      <c r="Q6" s="430"/>
      <c r="R6" s="430"/>
      <c r="S6" s="430"/>
      <c r="T6" s="430"/>
      <c r="U6" s="430"/>
      <c r="V6" s="430"/>
      <c r="W6" s="430"/>
      <c r="X6" s="430"/>
      <c r="Y6" s="430"/>
      <c r="Z6" s="430"/>
      <c r="AA6" s="430"/>
      <c r="AB6" s="430"/>
      <c r="AC6" s="430"/>
      <c r="AD6" s="430"/>
      <c r="AE6" s="430"/>
      <c r="AF6" s="431"/>
      <c r="AH6" s="429" t="s">
        <v>143</v>
      </c>
      <c r="AI6" s="430"/>
      <c r="AJ6" s="430"/>
      <c r="AK6" s="430"/>
      <c r="AL6" s="430"/>
      <c r="AM6" s="430"/>
      <c r="AN6" s="430"/>
      <c r="AO6" s="430"/>
      <c r="AP6" s="430"/>
      <c r="AQ6" s="430"/>
      <c r="AR6" s="430"/>
      <c r="AS6" s="430"/>
      <c r="AT6" s="430"/>
      <c r="AU6" s="430"/>
      <c r="AV6" s="430"/>
      <c r="AW6" s="430"/>
      <c r="AX6" s="430"/>
      <c r="AY6" s="430"/>
      <c r="AZ6" s="430"/>
      <c r="BA6" s="430"/>
      <c r="BB6" s="430"/>
      <c r="BC6" s="430"/>
      <c r="BD6" s="430"/>
      <c r="BE6" s="430"/>
      <c r="BF6" s="431"/>
      <c r="BH6" s="429" t="s">
        <v>143</v>
      </c>
      <c r="BI6" s="430"/>
      <c r="BJ6" s="430"/>
      <c r="BK6" s="430"/>
      <c r="BL6" s="430"/>
      <c r="BM6" s="430"/>
      <c r="BN6" s="430"/>
      <c r="BO6" s="430"/>
      <c r="BP6" s="430"/>
      <c r="BQ6" s="430"/>
      <c r="BR6" s="430"/>
      <c r="BS6" s="430"/>
      <c r="BT6" s="430"/>
      <c r="BU6" s="430"/>
      <c r="BV6" s="430"/>
      <c r="BW6" s="430"/>
      <c r="BX6" s="430"/>
      <c r="BY6" s="430"/>
      <c r="BZ6" s="430"/>
      <c r="CA6" s="430"/>
      <c r="CB6" s="430"/>
      <c r="CC6" s="430"/>
      <c r="CD6" s="430"/>
      <c r="CE6" s="430"/>
      <c r="CF6" s="431"/>
    </row>
    <row r="7" spans="1:84" ht="18" thickBot="1" x14ac:dyDescent="0.35">
      <c r="A7" s="61" t="s">
        <v>51</v>
      </c>
      <c r="B7" s="62" t="s">
        <v>144</v>
      </c>
      <c r="C7" s="63"/>
      <c r="D7" s="63"/>
      <c r="E7" s="63"/>
      <c r="F7" s="63"/>
      <c r="G7" s="64" t="s">
        <v>145</v>
      </c>
      <c r="H7" s="65">
        <v>6.37</v>
      </c>
      <c r="I7" s="66">
        <v>13.96</v>
      </c>
      <c r="J7" s="66">
        <v>15.38</v>
      </c>
      <c r="K7" s="66">
        <v>15.8</v>
      </c>
      <c r="L7" s="66">
        <v>8.2100000000000009</v>
      </c>
      <c r="M7" s="66">
        <v>15.8</v>
      </c>
      <c r="N7" s="66">
        <v>15.38</v>
      </c>
      <c r="O7" s="66">
        <v>13.96</v>
      </c>
      <c r="P7" s="66">
        <v>6.37</v>
      </c>
      <c r="Q7" s="66">
        <v>15.38</v>
      </c>
      <c r="R7" s="66">
        <v>6.37</v>
      </c>
      <c r="S7" s="66">
        <v>15.8</v>
      </c>
      <c r="T7" s="66">
        <v>13.96</v>
      </c>
      <c r="U7" s="66">
        <v>6.37</v>
      </c>
      <c r="V7" s="66">
        <v>13.96</v>
      </c>
      <c r="W7" s="66">
        <v>15.38</v>
      </c>
      <c r="X7" s="66">
        <v>8.2100000000000009</v>
      </c>
      <c r="Y7" s="66">
        <v>8.2100000000000009</v>
      </c>
      <c r="Z7" s="66">
        <v>16.88</v>
      </c>
      <c r="AA7" s="66">
        <v>16.88</v>
      </c>
      <c r="AB7" s="66">
        <v>16.88</v>
      </c>
      <c r="AC7" s="66">
        <v>16.88</v>
      </c>
      <c r="AD7" s="66">
        <v>16.88</v>
      </c>
      <c r="AE7" s="66">
        <v>16.88</v>
      </c>
      <c r="AF7" s="67">
        <v>16.88</v>
      </c>
      <c r="AH7" s="65">
        <v>6.37</v>
      </c>
      <c r="AI7" s="66">
        <v>13.96</v>
      </c>
      <c r="AJ7" s="66">
        <v>15.38</v>
      </c>
      <c r="AK7" s="66">
        <v>15.8</v>
      </c>
      <c r="AL7" s="66">
        <v>8.2100000000000009</v>
      </c>
      <c r="AM7" s="66">
        <v>15.8</v>
      </c>
      <c r="AN7" s="66">
        <v>15.38</v>
      </c>
      <c r="AO7" s="66">
        <v>13.96</v>
      </c>
      <c r="AP7" s="66">
        <v>6.37</v>
      </c>
      <c r="AQ7" s="66">
        <v>15.38</v>
      </c>
      <c r="AR7" s="66">
        <v>6.37</v>
      </c>
      <c r="AS7" s="66">
        <v>15.8</v>
      </c>
      <c r="AT7" s="66">
        <v>13.96</v>
      </c>
      <c r="AU7" s="66">
        <v>6.37</v>
      </c>
      <c r="AV7" s="66">
        <v>13.96</v>
      </c>
      <c r="AW7" s="66">
        <v>15.38</v>
      </c>
      <c r="AX7" s="66">
        <v>8.2100000000000009</v>
      </c>
      <c r="AY7" s="66">
        <v>8.2100000000000009</v>
      </c>
      <c r="AZ7" s="66">
        <v>16.88</v>
      </c>
      <c r="BA7" s="66">
        <v>16.88</v>
      </c>
      <c r="BB7" s="66">
        <v>16.88</v>
      </c>
      <c r="BC7" s="66">
        <v>16.88</v>
      </c>
      <c r="BD7" s="66">
        <v>16.88</v>
      </c>
      <c r="BE7" s="66">
        <v>16.88</v>
      </c>
      <c r="BF7" s="67">
        <v>16.88</v>
      </c>
      <c r="BH7" s="65">
        <f>+H7-AH7</f>
        <v>0</v>
      </c>
      <c r="BI7" s="65">
        <f t="shared" ref="BI7:BX22" si="0">+I7-AI7</f>
        <v>0</v>
      </c>
      <c r="BJ7" s="65">
        <f t="shared" si="0"/>
        <v>0</v>
      </c>
      <c r="BK7" s="65">
        <f t="shared" si="0"/>
        <v>0</v>
      </c>
      <c r="BL7" s="65">
        <f t="shared" si="0"/>
        <v>0</v>
      </c>
      <c r="BM7" s="65">
        <f t="shared" si="0"/>
        <v>0</v>
      </c>
      <c r="BN7" s="65">
        <f t="shared" si="0"/>
        <v>0</v>
      </c>
      <c r="BO7" s="65">
        <f t="shared" si="0"/>
        <v>0</v>
      </c>
      <c r="BP7" s="65">
        <f t="shared" si="0"/>
        <v>0</v>
      </c>
      <c r="BQ7" s="65">
        <f t="shared" si="0"/>
        <v>0</v>
      </c>
      <c r="BR7" s="65">
        <f t="shared" si="0"/>
        <v>0</v>
      </c>
      <c r="BS7" s="65">
        <f t="shared" si="0"/>
        <v>0</v>
      </c>
      <c r="BT7" s="65">
        <f t="shared" si="0"/>
        <v>0</v>
      </c>
      <c r="BU7" s="65">
        <f t="shared" si="0"/>
        <v>0</v>
      </c>
      <c r="BV7" s="65">
        <f t="shared" si="0"/>
        <v>0</v>
      </c>
      <c r="BW7" s="65">
        <f t="shared" si="0"/>
        <v>0</v>
      </c>
      <c r="BX7" s="65">
        <f t="shared" si="0"/>
        <v>0</v>
      </c>
      <c r="BY7" s="65">
        <f t="shared" ref="BY7:CF22" si="1">+Y7-AY7</f>
        <v>0</v>
      </c>
      <c r="BZ7" s="65">
        <f t="shared" si="1"/>
        <v>0</v>
      </c>
      <c r="CA7" s="65">
        <f t="shared" si="1"/>
        <v>0</v>
      </c>
      <c r="CB7" s="65">
        <f t="shared" si="1"/>
        <v>0</v>
      </c>
      <c r="CC7" s="65">
        <f t="shared" si="1"/>
        <v>0</v>
      </c>
      <c r="CD7" s="65">
        <f t="shared" si="1"/>
        <v>0</v>
      </c>
      <c r="CE7" s="65">
        <f t="shared" si="1"/>
        <v>0</v>
      </c>
      <c r="CF7" s="65">
        <f t="shared" si="1"/>
        <v>0</v>
      </c>
    </row>
    <row r="8" spans="1:84" ht="18" thickBot="1" x14ac:dyDescent="0.35">
      <c r="A8" s="68"/>
      <c r="B8" s="62" t="s">
        <v>146</v>
      </c>
      <c r="C8" s="63"/>
      <c r="D8" s="63"/>
      <c r="E8" s="63"/>
      <c r="F8" s="63"/>
      <c r="G8" s="64" t="s">
        <v>147</v>
      </c>
      <c r="H8" s="69">
        <v>22.52</v>
      </c>
      <c r="I8" s="70">
        <v>22.68</v>
      </c>
      <c r="J8" s="70">
        <v>23.08</v>
      </c>
      <c r="K8" s="70">
        <v>22.83</v>
      </c>
      <c r="L8" s="70">
        <v>22.65</v>
      </c>
      <c r="M8" s="70">
        <v>22.87</v>
      </c>
      <c r="N8" s="70">
        <v>23.1</v>
      </c>
      <c r="O8" s="70">
        <v>22.68</v>
      </c>
      <c r="P8" s="70">
        <v>21.94</v>
      </c>
      <c r="Q8" s="70">
        <v>22.48</v>
      </c>
      <c r="R8" s="70">
        <v>22.5</v>
      </c>
      <c r="S8" s="70">
        <v>22.83</v>
      </c>
      <c r="T8" s="70">
        <v>22.68</v>
      </c>
      <c r="U8" s="70">
        <v>21.83</v>
      </c>
      <c r="V8" s="70">
        <v>22</v>
      </c>
      <c r="W8" s="70">
        <v>22.36</v>
      </c>
      <c r="X8" s="70">
        <v>21.92</v>
      </c>
      <c r="Y8" s="70">
        <v>21.46</v>
      </c>
      <c r="Z8" s="70">
        <v>22.67</v>
      </c>
      <c r="AA8" s="70">
        <v>22.71</v>
      </c>
      <c r="AB8" s="70">
        <v>22.69</v>
      </c>
      <c r="AC8" s="70">
        <v>22.67</v>
      </c>
      <c r="AD8" s="70">
        <v>21.98</v>
      </c>
      <c r="AE8" s="70">
        <v>22.1</v>
      </c>
      <c r="AF8" s="71">
        <v>21.53</v>
      </c>
      <c r="AH8" s="69">
        <v>23.31</v>
      </c>
      <c r="AI8" s="70">
        <v>23.43</v>
      </c>
      <c r="AJ8" s="70">
        <v>23.88</v>
      </c>
      <c r="AK8" s="70">
        <v>23.58</v>
      </c>
      <c r="AL8" s="70">
        <v>23.45</v>
      </c>
      <c r="AM8" s="70">
        <v>23.69</v>
      </c>
      <c r="AN8" s="70">
        <v>23.92</v>
      </c>
      <c r="AO8" s="70">
        <v>23.57</v>
      </c>
      <c r="AP8" s="70">
        <v>22.81</v>
      </c>
      <c r="AQ8" s="70">
        <v>23.38</v>
      </c>
      <c r="AR8" s="70">
        <v>23.25</v>
      </c>
      <c r="AS8" s="70">
        <v>23.58</v>
      </c>
      <c r="AT8" s="70">
        <v>23.43</v>
      </c>
      <c r="AU8" s="70">
        <v>22.76</v>
      </c>
      <c r="AV8" s="70">
        <v>22.94</v>
      </c>
      <c r="AW8" s="70">
        <v>23.32</v>
      </c>
      <c r="AX8" s="70">
        <v>22.85</v>
      </c>
      <c r="AY8" s="70">
        <v>22.4</v>
      </c>
      <c r="AZ8" s="70">
        <v>23.41</v>
      </c>
      <c r="BA8" s="70">
        <v>23.52</v>
      </c>
      <c r="BB8" s="70">
        <v>23.48</v>
      </c>
      <c r="BC8" s="70">
        <v>23.56</v>
      </c>
      <c r="BD8" s="70">
        <v>22.93</v>
      </c>
      <c r="BE8" s="70">
        <v>22.98</v>
      </c>
      <c r="BF8" s="71">
        <v>22.46</v>
      </c>
      <c r="BH8" s="65">
        <f t="shared" ref="BH8:BW37" si="2">+H8-AH8</f>
        <v>-0.78999999999999915</v>
      </c>
      <c r="BI8" s="65">
        <f t="shared" si="0"/>
        <v>-0.75</v>
      </c>
      <c r="BJ8" s="65">
        <f t="shared" si="0"/>
        <v>-0.80000000000000071</v>
      </c>
      <c r="BK8" s="65">
        <f t="shared" si="0"/>
        <v>-0.75</v>
      </c>
      <c r="BL8" s="65">
        <f t="shared" si="0"/>
        <v>-0.80000000000000071</v>
      </c>
      <c r="BM8" s="65">
        <f t="shared" si="0"/>
        <v>-0.82000000000000028</v>
      </c>
      <c r="BN8" s="65">
        <f t="shared" si="0"/>
        <v>-0.82000000000000028</v>
      </c>
      <c r="BO8" s="65">
        <f t="shared" si="0"/>
        <v>-0.89000000000000057</v>
      </c>
      <c r="BP8" s="65">
        <f t="shared" si="0"/>
        <v>-0.86999999999999744</v>
      </c>
      <c r="BQ8" s="65">
        <f t="shared" si="0"/>
        <v>-0.89999999999999858</v>
      </c>
      <c r="BR8" s="65">
        <f t="shared" si="0"/>
        <v>-0.75</v>
      </c>
      <c r="BS8" s="65">
        <f t="shared" si="0"/>
        <v>-0.75</v>
      </c>
      <c r="BT8" s="65">
        <f t="shared" si="0"/>
        <v>-0.75</v>
      </c>
      <c r="BU8" s="65">
        <f t="shared" si="0"/>
        <v>-0.93000000000000327</v>
      </c>
      <c r="BV8" s="65">
        <f t="shared" si="0"/>
        <v>-0.94000000000000128</v>
      </c>
      <c r="BW8" s="65">
        <f t="shared" si="0"/>
        <v>-0.96000000000000085</v>
      </c>
      <c r="BX8" s="65">
        <f t="shared" si="0"/>
        <v>-0.92999999999999972</v>
      </c>
      <c r="BY8" s="65">
        <f t="shared" si="1"/>
        <v>-0.93999999999999773</v>
      </c>
      <c r="BZ8" s="65">
        <f t="shared" si="1"/>
        <v>-0.73999999999999844</v>
      </c>
      <c r="CA8" s="65">
        <f t="shared" si="1"/>
        <v>-0.80999999999999872</v>
      </c>
      <c r="CB8" s="65">
        <f t="shared" si="1"/>
        <v>-0.78999999999999915</v>
      </c>
      <c r="CC8" s="65">
        <f t="shared" si="1"/>
        <v>-0.88999999999999702</v>
      </c>
      <c r="CD8" s="65">
        <f t="shared" si="1"/>
        <v>-0.94999999999999929</v>
      </c>
      <c r="CE8" s="65">
        <f t="shared" si="1"/>
        <v>-0.87999999999999901</v>
      </c>
      <c r="CF8" s="65">
        <f t="shared" si="1"/>
        <v>-0.92999999999999972</v>
      </c>
    </row>
    <row r="9" spans="1:84" ht="18" thickBot="1" x14ac:dyDescent="0.35">
      <c r="A9" s="68"/>
      <c r="B9" s="62" t="s">
        <v>148</v>
      </c>
      <c r="C9" s="63"/>
      <c r="D9" s="63"/>
      <c r="E9" s="63"/>
      <c r="F9" s="63"/>
      <c r="G9" s="64" t="s">
        <v>147</v>
      </c>
      <c r="H9" s="69">
        <v>18.55</v>
      </c>
      <c r="I9" s="70">
        <v>18.690000000000001</v>
      </c>
      <c r="J9" s="70">
        <v>19.010000000000002</v>
      </c>
      <c r="K9" s="70">
        <v>18.809999999999999</v>
      </c>
      <c r="L9" s="70">
        <v>18.77</v>
      </c>
      <c r="M9" s="70">
        <v>18.95</v>
      </c>
      <c r="N9" s="70">
        <v>19.149999999999999</v>
      </c>
      <c r="O9" s="70">
        <v>18.96</v>
      </c>
      <c r="P9" s="70">
        <v>18.11</v>
      </c>
      <c r="Q9" s="70">
        <v>18.55</v>
      </c>
      <c r="R9" s="70">
        <v>18.54</v>
      </c>
      <c r="S9" s="70">
        <v>18.809999999999999</v>
      </c>
      <c r="T9" s="70">
        <v>18.690000000000001</v>
      </c>
      <c r="U9" s="70">
        <v>18.16</v>
      </c>
      <c r="V9" s="70">
        <v>18.309999999999999</v>
      </c>
      <c r="W9" s="70">
        <v>18.600000000000001</v>
      </c>
      <c r="X9" s="70">
        <v>18.23</v>
      </c>
      <c r="Y9" s="70">
        <v>18</v>
      </c>
      <c r="Z9" s="70">
        <v>18.68</v>
      </c>
      <c r="AA9" s="70">
        <v>18.82</v>
      </c>
      <c r="AB9" s="70">
        <v>18.690000000000001</v>
      </c>
      <c r="AC9" s="70">
        <v>18.95</v>
      </c>
      <c r="AD9" s="70">
        <v>18.29</v>
      </c>
      <c r="AE9" s="70">
        <v>18.23</v>
      </c>
      <c r="AF9" s="71">
        <v>18.05</v>
      </c>
      <c r="AH9" s="69">
        <v>19.28</v>
      </c>
      <c r="AI9" s="70">
        <v>19.399999999999999</v>
      </c>
      <c r="AJ9" s="70">
        <v>19.760000000000002</v>
      </c>
      <c r="AK9" s="70">
        <v>19.52</v>
      </c>
      <c r="AL9" s="70">
        <v>19.5</v>
      </c>
      <c r="AM9" s="70">
        <v>19.7</v>
      </c>
      <c r="AN9" s="70">
        <v>19.899999999999999</v>
      </c>
      <c r="AO9" s="70">
        <v>19.71</v>
      </c>
      <c r="AP9" s="70">
        <v>18.88</v>
      </c>
      <c r="AQ9" s="70">
        <v>19.350000000000001</v>
      </c>
      <c r="AR9" s="70">
        <v>19.239999999999998</v>
      </c>
      <c r="AS9" s="70">
        <v>19.52</v>
      </c>
      <c r="AT9" s="70">
        <v>19.399999999999999</v>
      </c>
      <c r="AU9" s="70">
        <v>18.920000000000002</v>
      </c>
      <c r="AV9" s="70">
        <v>19.07</v>
      </c>
      <c r="AW9" s="70">
        <v>19.39</v>
      </c>
      <c r="AX9" s="70">
        <v>19.010000000000002</v>
      </c>
      <c r="AY9" s="70">
        <v>18.75</v>
      </c>
      <c r="AZ9" s="70">
        <v>19.38</v>
      </c>
      <c r="BA9" s="70">
        <v>19.559999999999999</v>
      </c>
      <c r="BB9" s="70">
        <v>19.420000000000002</v>
      </c>
      <c r="BC9" s="70">
        <v>19.68</v>
      </c>
      <c r="BD9" s="70">
        <v>19.059999999999999</v>
      </c>
      <c r="BE9" s="70">
        <v>19.02</v>
      </c>
      <c r="BF9" s="71">
        <v>18.8</v>
      </c>
      <c r="BH9" s="65">
        <f t="shared" si="2"/>
        <v>-0.73000000000000043</v>
      </c>
      <c r="BI9" s="65">
        <f t="shared" si="0"/>
        <v>-0.7099999999999973</v>
      </c>
      <c r="BJ9" s="65">
        <f t="shared" si="0"/>
        <v>-0.75</v>
      </c>
      <c r="BK9" s="65">
        <f t="shared" si="0"/>
        <v>-0.71000000000000085</v>
      </c>
      <c r="BL9" s="65">
        <f t="shared" si="0"/>
        <v>-0.73000000000000043</v>
      </c>
      <c r="BM9" s="65">
        <f t="shared" si="0"/>
        <v>-0.75</v>
      </c>
      <c r="BN9" s="65">
        <f t="shared" si="0"/>
        <v>-0.75</v>
      </c>
      <c r="BO9" s="65">
        <f t="shared" si="0"/>
        <v>-0.75</v>
      </c>
      <c r="BP9" s="65">
        <f t="shared" si="0"/>
        <v>-0.76999999999999957</v>
      </c>
      <c r="BQ9" s="65">
        <f t="shared" si="0"/>
        <v>-0.80000000000000071</v>
      </c>
      <c r="BR9" s="65">
        <f t="shared" si="0"/>
        <v>-0.69999999999999929</v>
      </c>
      <c r="BS9" s="65">
        <f t="shared" si="0"/>
        <v>-0.71000000000000085</v>
      </c>
      <c r="BT9" s="65">
        <f t="shared" si="0"/>
        <v>-0.7099999999999973</v>
      </c>
      <c r="BU9" s="65">
        <f t="shared" si="0"/>
        <v>-0.76000000000000156</v>
      </c>
      <c r="BV9" s="65">
        <f t="shared" si="0"/>
        <v>-0.76000000000000156</v>
      </c>
      <c r="BW9" s="65">
        <f t="shared" si="0"/>
        <v>-0.78999999999999915</v>
      </c>
      <c r="BX9" s="65">
        <f t="shared" si="0"/>
        <v>-0.78000000000000114</v>
      </c>
      <c r="BY9" s="65">
        <f t="shared" si="1"/>
        <v>-0.75</v>
      </c>
      <c r="BZ9" s="65">
        <f t="shared" si="1"/>
        <v>-0.69999999999999929</v>
      </c>
      <c r="CA9" s="65">
        <f t="shared" si="1"/>
        <v>-0.73999999999999844</v>
      </c>
      <c r="CB9" s="65">
        <f t="shared" si="1"/>
        <v>-0.73000000000000043</v>
      </c>
      <c r="CC9" s="65">
        <f t="shared" si="1"/>
        <v>-0.73000000000000043</v>
      </c>
      <c r="CD9" s="65">
        <f t="shared" si="1"/>
        <v>-0.76999999999999957</v>
      </c>
      <c r="CE9" s="65">
        <f t="shared" si="1"/>
        <v>-0.78999999999999915</v>
      </c>
      <c r="CF9" s="65">
        <f t="shared" si="1"/>
        <v>-0.75</v>
      </c>
    </row>
    <row r="10" spans="1:84" ht="18" thickBot="1" x14ac:dyDescent="0.35">
      <c r="A10" s="68"/>
      <c r="B10" s="62" t="s">
        <v>149</v>
      </c>
      <c r="C10" s="63"/>
      <c r="D10" s="63"/>
      <c r="E10" s="63"/>
      <c r="F10" s="63"/>
      <c r="G10" s="64" t="s">
        <v>150</v>
      </c>
      <c r="H10" s="69">
        <v>46.64</v>
      </c>
      <c r="I10" s="70">
        <v>48.9</v>
      </c>
      <c r="J10" s="70">
        <v>45.91</v>
      </c>
      <c r="K10" s="70">
        <v>45.63</v>
      </c>
      <c r="L10" s="70">
        <v>46.62</v>
      </c>
      <c r="M10" s="70">
        <v>45.63</v>
      </c>
      <c r="N10" s="70">
        <v>45.91</v>
      </c>
      <c r="O10" s="70">
        <v>48.9</v>
      </c>
      <c r="P10" s="70">
        <v>46.64</v>
      </c>
      <c r="Q10" s="70">
        <v>45.91</v>
      </c>
      <c r="R10" s="70">
        <v>46.64</v>
      </c>
      <c r="S10" s="70">
        <v>45.63</v>
      </c>
      <c r="T10" s="70">
        <v>48.9</v>
      </c>
      <c r="U10" s="70">
        <v>46.64</v>
      </c>
      <c r="V10" s="70">
        <v>48.9</v>
      </c>
      <c r="W10" s="70">
        <v>45.91</v>
      </c>
      <c r="X10" s="70">
        <v>46.62</v>
      </c>
      <c r="Y10" s="70">
        <v>46.62</v>
      </c>
      <c r="Z10" s="70">
        <v>43.67</v>
      </c>
      <c r="AA10" s="70">
        <v>43.67</v>
      </c>
      <c r="AB10" s="70">
        <v>43.67</v>
      </c>
      <c r="AC10" s="70">
        <v>43.67</v>
      </c>
      <c r="AD10" s="70">
        <v>43.67</v>
      </c>
      <c r="AE10" s="70">
        <v>43.67</v>
      </c>
      <c r="AF10" s="71">
        <v>43.67</v>
      </c>
      <c r="AH10" s="69">
        <v>43.86</v>
      </c>
      <c r="AI10" s="70">
        <v>45.98</v>
      </c>
      <c r="AJ10" s="70">
        <v>43.17</v>
      </c>
      <c r="AK10" s="70">
        <v>42.9</v>
      </c>
      <c r="AL10" s="70">
        <v>43.84</v>
      </c>
      <c r="AM10" s="70">
        <v>42.9</v>
      </c>
      <c r="AN10" s="70">
        <v>43.17</v>
      </c>
      <c r="AO10" s="70">
        <v>45.98</v>
      </c>
      <c r="AP10" s="70">
        <v>43.86</v>
      </c>
      <c r="AQ10" s="70">
        <v>43.17</v>
      </c>
      <c r="AR10" s="70">
        <v>43.86</v>
      </c>
      <c r="AS10" s="70">
        <v>42.9</v>
      </c>
      <c r="AT10" s="70">
        <v>45.98</v>
      </c>
      <c r="AU10" s="70">
        <v>43.86</v>
      </c>
      <c r="AV10" s="70">
        <v>45.98</v>
      </c>
      <c r="AW10" s="70">
        <v>43.17</v>
      </c>
      <c r="AX10" s="70">
        <v>43.84</v>
      </c>
      <c r="AY10" s="70">
        <v>43.84</v>
      </c>
      <c r="AZ10" s="70">
        <v>41.06</v>
      </c>
      <c r="BA10" s="70">
        <v>41.06</v>
      </c>
      <c r="BB10" s="70">
        <v>41.06</v>
      </c>
      <c r="BC10" s="70">
        <v>41.06</v>
      </c>
      <c r="BD10" s="70">
        <v>41.06</v>
      </c>
      <c r="BE10" s="70">
        <v>41.06</v>
      </c>
      <c r="BF10" s="71">
        <v>41.06</v>
      </c>
      <c r="BH10" s="65">
        <f t="shared" si="2"/>
        <v>2.7800000000000011</v>
      </c>
      <c r="BI10" s="65">
        <f t="shared" si="0"/>
        <v>2.9200000000000017</v>
      </c>
      <c r="BJ10" s="65">
        <f t="shared" si="0"/>
        <v>2.7399999999999949</v>
      </c>
      <c r="BK10" s="65">
        <f t="shared" si="0"/>
        <v>2.730000000000004</v>
      </c>
      <c r="BL10" s="65">
        <f t="shared" si="0"/>
        <v>2.779999999999994</v>
      </c>
      <c r="BM10" s="65">
        <f t="shared" si="0"/>
        <v>2.730000000000004</v>
      </c>
      <c r="BN10" s="65">
        <f t="shared" si="0"/>
        <v>2.7399999999999949</v>
      </c>
      <c r="BO10" s="65">
        <f t="shared" si="0"/>
        <v>2.9200000000000017</v>
      </c>
      <c r="BP10" s="65">
        <f t="shared" si="0"/>
        <v>2.7800000000000011</v>
      </c>
      <c r="BQ10" s="65">
        <f t="shared" si="0"/>
        <v>2.7399999999999949</v>
      </c>
      <c r="BR10" s="65">
        <f t="shared" si="0"/>
        <v>2.7800000000000011</v>
      </c>
      <c r="BS10" s="65">
        <f t="shared" si="0"/>
        <v>2.730000000000004</v>
      </c>
      <c r="BT10" s="65">
        <f t="shared" si="0"/>
        <v>2.9200000000000017</v>
      </c>
      <c r="BU10" s="65">
        <f t="shared" si="0"/>
        <v>2.7800000000000011</v>
      </c>
      <c r="BV10" s="65">
        <f t="shared" si="0"/>
        <v>2.9200000000000017</v>
      </c>
      <c r="BW10" s="65">
        <f t="shared" si="0"/>
        <v>2.7399999999999949</v>
      </c>
      <c r="BX10" s="65">
        <f t="shared" si="0"/>
        <v>2.779999999999994</v>
      </c>
      <c r="BY10" s="65">
        <f t="shared" si="1"/>
        <v>2.779999999999994</v>
      </c>
      <c r="BZ10" s="65">
        <f t="shared" si="1"/>
        <v>2.6099999999999994</v>
      </c>
      <c r="CA10" s="65">
        <f t="shared" si="1"/>
        <v>2.6099999999999994</v>
      </c>
      <c r="CB10" s="65">
        <f t="shared" si="1"/>
        <v>2.6099999999999994</v>
      </c>
      <c r="CC10" s="65">
        <f t="shared" si="1"/>
        <v>2.6099999999999994</v>
      </c>
      <c r="CD10" s="65">
        <f t="shared" si="1"/>
        <v>2.6099999999999994</v>
      </c>
      <c r="CE10" s="65">
        <f t="shared" si="1"/>
        <v>2.6099999999999994</v>
      </c>
      <c r="CF10" s="65">
        <f t="shared" si="1"/>
        <v>2.6099999999999994</v>
      </c>
    </row>
    <row r="11" spans="1:84" ht="18" thickBot="1" x14ac:dyDescent="0.35">
      <c r="A11" s="68"/>
      <c r="B11" s="62" t="s">
        <v>151</v>
      </c>
      <c r="C11" s="63"/>
      <c r="D11" s="63"/>
      <c r="E11" s="63"/>
      <c r="F11" s="63"/>
      <c r="G11" s="64" t="s">
        <v>150</v>
      </c>
      <c r="H11" s="69">
        <v>15.91</v>
      </c>
      <c r="I11" s="70">
        <v>19.2</v>
      </c>
      <c r="J11" s="70">
        <v>17.57</v>
      </c>
      <c r="K11" s="70">
        <v>17.57</v>
      </c>
      <c r="L11" s="70">
        <v>18.399999999999999</v>
      </c>
      <c r="M11" s="70">
        <v>17.57</v>
      </c>
      <c r="N11" s="70">
        <v>17.57</v>
      </c>
      <c r="O11" s="70">
        <v>19.2</v>
      </c>
      <c r="P11" s="70">
        <v>18.59</v>
      </c>
      <c r="Q11" s="70">
        <v>17.57</v>
      </c>
      <c r="R11" s="70">
        <v>18.59</v>
      </c>
      <c r="S11" s="70">
        <v>17.57</v>
      </c>
      <c r="T11" s="70">
        <v>19.2</v>
      </c>
      <c r="U11" s="70">
        <v>18.59</v>
      </c>
      <c r="V11" s="70">
        <v>19.2</v>
      </c>
      <c r="W11" s="70">
        <v>17.57</v>
      </c>
      <c r="X11" s="70">
        <v>18.399999999999999</v>
      </c>
      <c r="Y11" s="70">
        <v>18.399999999999999</v>
      </c>
      <c r="Z11" s="70">
        <v>17.57</v>
      </c>
      <c r="AA11" s="70">
        <v>17.57</v>
      </c>
      <c r="AB11" s="70">
        <v>17.57</v>
      </c>
      <c r="AC11" s="70">
        <v>17.57</v>
      </c>
      <c r="AD11" s="70">
        <v>17.57</v>
      </c>
      <c r="AE11" s="70">
        <v>17.57</v>
      </c>
      <c r="AF11" s="71">
        <v>17.57</v>
      </c>
      <c r="AH11" s="69">
        <v>15.91</v>
      </c>
      <c r="AI11" s="70">
        <v>19.2</v>
      </c>
      <c r="AJ11" s="70">
        <v>17.57</v>
      </c>
      <c r="AK11" s="70">
        <v>17.57</v>
      </c>
      <c r="AL11" s="70">
        <v>18.399999999999999</v>
      </c>
      <c r="AM11" s="70">
        <v>17.57</v>
      </c>
      <c r="AN11" s="70">
        <v>17.57</v>
      </c>
      <c r="AO11" s="70">
        <v>19.2</v>
      </c>
      <c r="AP11" s="70">
        <v>18.59</v>
      </c>
      <c r="AQ11" s="70">
        <v>17.57</v>
      </c>
      <c r="AR11" s="70">
        <v>18.59</v>
      </c>
      <c r="AS11" s="70">
        <v>17.57</v>
      </c>
      <c r="AT11" s="70">
        <v>19.2</v>
      </c>
      <c r="AU11" s="70">
        <v>18.59</v>
      </c>
      <c r="AV11" s="70">
        <v>19.2</v>
      </c>
      <c r="AW11" s="70">
        <v>17.57</v>
      </c>
      <c r="AX11" s="70">
        <v>18.399999999999999</v>
      </c>
      <c r="AY11" s="70">
        <v>18.399999999999999</v>
      </c>
      <c r="AZ11" s="70">
        <v>17.57</v>
      </c>
      <c r="BA11" s="70">
        <v>17.57</v>
      </c>
      <c r="BB11" s="70">
        <v>17.57</v>
      </c>
      <c r="BC11" s="70">
        <v>17.57</v>
      </c>
      <c r="BD11" s="70">
        <v>17.57</v>
      </c>
      <c r="BE11" s="70">
        <v>17.57</v>
      </c>
      <c r="BF11" s="71">
        <v>17.57</v>
      </c>
      <c r="BH11" s="65">
        <f t="shared" si="2"/>
        <v>0</v>
      </c>
      <c r="BI11" s="65">
        <f t="shared" si="0"/>
        <v>0</v>
      </c>
      <c r="BJ11" s="65">
        <f t="shared" si="0"/>
        <v>0</v>
      </c>
      <c r="BK11" s="65">
        <f t="shared" si="0"/>
        <v>0</v>
      </c>
      <c r="BL11" s="65">
        <f t="shared" si="0"/>
        <v>0</v>
      </c>
      <c r="BM11" s="65">
        <f t="shared" si="0"/>
        <v>0</v>
      </c>
      <c r="BN11" s="65">
        <f t="shared" si="0"/>
        <v>0</v>
      </c>
      <c r="BO11" s="65">
        <f t="shared" si="0"/>
        <v>0</v>
      </c>
      <c r="BP11" s="65">
        <f t="shared" si="0"/>
        <v>0</v>
      </c>
      <c r="BQ11" s="65">
        <f t="shared" si="0"/>
        <v>0</v>
      </c>
      <c r="BR11" s="65">
        <f t="shared" si="0"/>
        <v>0</v>
      </c>
      <c r="BS11" s="65">
        <f t="shared" si="0"/>
        <v>0</v>
      </c>
      <c r="BT11" s="65">
        <f t="shared" si="0"/>
        <v>0</v>
      </c>
      <c r="BU11" s="65">
        <f t="shared" si="0"/>
        <v>0</v>
      </c>
      <c r="BV11" s="65">
        <f t="shared" si="0"/>
        <v>0</v>
      </c>
      <c r="BW11" s="65">
        <f t="shared" si="0"/>
        <v>0</v>
      </c>
      <c r="BX11" s="65">
        <f t="shared" si="0"/>
        <v>0</v>
      </c>
      <c r="BY11" s="65">
        <f t="shared" si="1"/>
        <v>0</v>
      </c>
      <c r="BZ11" s="65">
        <f t="shared" si="1"/>
        <v>0</v>
      </c>
      <c r="CA11" s="65">
        <f t="shared" si="1"/>
        <v>0</v>
      </c>
      <c r="CB11" s="65">
        <f t="shared" si="1"/>
        <v>0</v>
      </c>
      <c r="CC11" s="65">
        <f t="shared" si="1"/>
        <v>0</v>
      </c>
      <c r="CD11" s="65">
        <f t="shared" si="1"/>
        <v>0</v>
      </c>
      <c r="CE11" s="65">
        <f t="shared" si="1"/>
        <v>0</v>
      </c>
      <c r="CF11" s="65">
        <f t="shared" si="1"/>
        <v>0</v>
      </c>
    </row>
    <row r="12" spans="1:84" ht="18" thickBot="1" x14ac:dyDescent="0.35">
      <c r="A12" s="68"/>
      <c r="B12" s="62" t="s">
        <v>152</v>
      </c>
      <c r="C12" s="63"/>
      <c r="D12" s="63"/>
      <c r="E12" s="63"/>
      <c r="F12" s="63"/>
      <c r="G12" s="64" t="s">
        <v>150</v>
      </c>
      <c r="H12" s="69">
        <v>15.8</v>
      </c>
      <c r="I12" s="70">
        <v>16.420000000000002</v>
      </c>
      <c r="J12" s="70">
        <v>20.64</v>
      </c>
      <c r="K12" s="70">
        <v>20.059999999999999</v>
      </c>
      <c r="L12" s="70">
        <v>17.14</v>
      </c>
      <c r="M12" s="70">
        <v>20.059999999999999</v>
      </c>
      <c r="N12" s="70">
        <v>20.64</v>
      </c>
      <c r="O12" s="70">
        <v>16.420000000000002</v>
      </c>
      <c r="P12" s="70">
        <v>18.47</v>
      </c>
      <c r="Q12" s="70">
        <v>20.64</v>
      </c>
      <c r="R12" s="70">
        <v>18.47</v>
      </c>
      <c r="S12" s="70">
        <v>20.059999999999999</v>
      </c>
      <c r="T12" s="70">
        <v>16.420000000000002</v>
      </c>
      <c r="U12" s="70">
        <v>18.47</v>
      </c>
      <c r="V12" s="70">
        <v>16.420000000000002</v>
      </c>
      <c r="W12" s="70">
        <v>20.64</v>
      </c>
      <c r="X12" s="70">
        <v>17.14</v>
      </c>
      <c r="Y12" s="70">
        <v>17.14</v>
      </c>
      <c r="Z12" s="70">
        <v>20.059999999999999</v>
      </c>
      <c r="AA12" s="70">
        <v>20.059999999999999</v>
      </c>
      <c r="AB12" s="70">
        <v>20.059999999999999</v>
      </c>
      <c r="AC12" s="70">
        <v>20.059999999999999</v>
      </c>
      <c r="AD12" s="70">
        <v>20.059999999999999</v>
      </c>
      <c r="AE12" s="70">
        <v>20.059999999999999</v>
      </c>
      <c r="AF12" s="71">
        <v>20.059999999999999</v>
      </c>
      <c r="AH12" s="69">
        <v>15.8</v>
      </c>
      <c r="AI12" s="70">
        <v>16.420000000000002</v>
      </c>
      <c r="AJ12" s="70">
        <v>20.64</v>
      </c>
      <c r="AK12" s="70">
        <v>20.059999999999999</v>
      </c>
      <c r="AL12" s="70">
        <v>17.14</v>
      </c>
      <c r="AM12" s="70">
        <v>20.059999999999999</v>
      </c>
      <c r="AN12" s="70">
        <v>20.64</v>
      </c>
      <c r="AO12" s="70">
        <v>16.420000000000002</v>
      </c>
      <c r="AP12" s="70">
        <v>18.47</v>
      </c>
      <c r="AQ12" s="70">
        <v>20.64</v>
      </c>
      <c r="AR12" s="70">
        <v>18.47</v>
      </c>
      <c r="AS12" s="70">
        <v>20.059999999999999</v>
      </c>
      <c r="AT12" s="70">
        <v>16.420000000000002</v>
      </c>
      <c r="AU12" s="70">
        <v>18.47</v>
      </c>
      <c r="AV12" s="70">
        <v>16.420000000000002</v>
      </c>
      <c r="AW12" s="70">
        <v>20.64</v>
      </c>
      <c r="AX12" s="70">
        <v>17.14</v>
      </c>
      <c r="AY12" s="70">
        <v>17.14</v>
      </c>
      <c r="AZ12" s="70">
        <v>20.059999999999999</v>
      </c>
      <c r="BA12" s="70">
        <v>20.059999999999999</v>
      </c>
      <c r="BB12" s="70">
        <v>20.059999999999999</v>
      </c>
      <c r="BC12" s="70">
        <v>20.059999999999999</v>
      </c>
      <c r="BD12" s="70">
        <v>20.059999999999999</v>
      </c>
      <c r="BE12" s="70">
        <v>20.059999999999999</v>
      </c>
      <c r="BF12" s="71">
        <v>20.059999999999999</v>
      </c>
      <c r="BH12" s="65">
        <f t="shared" si="2"/>
        <v>0</v>
      </c>
      <c r="BI12" s="65">
        <f t="shared" si="0"/>
        <v>0</v>
      </c>
      <c r="BJ12" s="65">
        <f t="shared" si="0"/>
        <v>0</v>
      </c>
      <c r="BK12" s="65">
        <f t="shared" si="0"/>
        <v>0</v>
      </c>
      <c r="BL12" s="65">
        <f t="shared" si="0"/>
        <v>0</v>
      </c>
      <c r="BM12" s="65">
        <f t="shared" si="0"/>
        <v>0</v>
      </c>
      <c r="BN12" s="65">
        <f t="shared" si="0"/>
        <v>0</v>
      </c>
      <c r="BO12" s="65">
        <f t="shared" si="0"/>
        <v>0</v>
      </c>
      <c r="BP12" s="65">
        <f t="shared" si="0"/>
        <v>0</v>
      </c>
      <c r="BQ12" s="65">
        <f t="shared" si="0"/>
        <v>0</v>
      </c>
      <c r="BR12" s="65">
        <f t="shared" si="0"/>
        <v>0</v>
      </c>
      <c r="BS12" s="65">
        <f t="shared" si="0"/>
        <v>0</v>
      </c>
      <c r="BT12" s="65">
        <f t="shared" si="0"/>
        <v>0</v>
      </c>
      <c r="BU12" s="65">
        <f t="shared" si="0"/>
        <v>0</v>
      </c>
      <c r="BV12" s="65">
        <f t="shared" si="0"/>
        <v>0</v>
      </c>
      <c r="BW12" s="65">
        <f t="shared" si="0"/>
        <v>0</v>
      </c>
      <c r="BX12" s="65">
        <f t="shared" si="0"/>
        <v>0</v>
      </c>
      <c r="BY12" s="65">
        <f t="shared" si="1"/>
        <v>0</v>
      </c>
      <c r="BZ12" s="65">
        <f t="shared" si="1"/>
        <v>0</v>
      </c>
      <c r="CA12" s="65">
        <f t="shared" si="1"/>
        <v>0</v>
      </c>
      <c r="CB12" s="65">
        <f t="shared" si="1"/>
        <v>0</v>
      </c>
      <c r="CC12" s="65">
        <f t="shared" si="1"/>
        <v>0</v>
      </c>
      <c r="CD12" s="65">
        <f t="shared" si="1"/>
        <v>0</v>
      </c>
      <c r="CE12" s="65">
        <f t="shared" si="1"/>
        <v>0</v>
      </c>
      <c r="CF12" s="65">
        <f t="shared" si="1"/>
        <v>0</v>
      </c>
    </row>
    <row r="13" spans="1:84" ht="18" thickBot="1" x14ac:dyDescent="0.35">
      <c r="A13" s="68"/>
      <c r="B13" s="62" t="s">
        <v>153</v>
      </c>
      <c r="C13" s="63"/>
      <c r="D13" s="63"/>
      <c r="E13" s="63"/>
      <c r="F13" s="63"/>
      <c r="G13" s="64" t="s">
        <v>154</v>
      </c>
      <c r="H13" s="69">
        <v>4.07</v>
      </c>
      <c r="I13" s="70">
        <v>4.07</v>
      </c>
      <c r="J13" s="70">
        <v>4.07</v>
      </c>
      <c r="K13" s="70">
        <v>4.07</v>
      </c>
      <c r="L13" s="70">
        <v>4.07</v>
      </c>
      <c r="M13" s="70">
        <v>4.07</v>
      </c>
      <c r="N13" s="70">
        <v>4.07</v>
      </c>
      <c r="O13" s="70">
        <v>4.07</v>
      </c>
      <c r="P13" s="70">
        <v>4.07</v>
      </c>
      <c r="Q13" s="70">
        <v>4.07</v>
      </c>
      <c r="R13" s="70">
        <v>4.07</v>
      </c>
      <c r="S13" s="70">
        <v>4.07</v>
      </c>
      <c r="T13" s="70">
        <v>4.07</v>
      </c>
      <c r="U13" s="70">
        <v>4.07</v>
      </c>
      <c r="V13" s="70">
        <v>4.07</v>
      </c>
      <c r="W13" s="70">
        <v>4.07</v>
      </c>
      <c r="X13" s="70">
        <v>4.07</v>
      </c>
      <c r="Y13" s="70">
        <v>4.07</v>
      </c>
      <c r="Z13" s="70">
        <v>4.07</v>
      </c>
      <c r="AA13" s="70">
        <v>4.07</v>
      </c>
      <c r="AB13" s="70">
        <v>4.07</v>
      </c>
      <c r="AC13" s="70">
        <v>4.07</v>
      </c>
      <c r="AD13" s="70">
        <v>4.07</v>
      </c>
      <c r="AE13" s="70">
        <v>4.07</v>
      </c>
      <c r="AF13" s="71">
        <v>4.07</v>
      </c>
      <c r="AH13" s="69">
        <v>4.07</v>
      </c>
      <c r="AI13" s="70">
        <v>4.07</v>
      </c>
      <c r="AJ13" s="70">
        <v>4.07</v>
      </c>
      <c r="AK13" s="70">
        <v>4.07</v>
      </c>
      <c r="AL13" s="70">
        <v>4.07</v>
      </c>
      <c r="AM13" s="70">
        <v>4.07</v>
      </c>
      <c r="AN13" s="70">
        <v>4.07</v>
      </c>
      <c r="AO13" s="70">
        <v>4.07</v>
      </c>
      <c r="AP13" s="70">
        <v>4.07</v>
      </c>
      <c r="AQ13" s="70">
        <v>4.07</v>
      </c>
      <c r="AR13" s="70">
        <v>4.07</v>
      </c>
      <c r="AS13" s="70">
        <v>4.07</v>
      </c>
      <c r="AT13" s="70">
        <v>4.07</v>
      </c>
      <c r="AU13" s="70">
        <v>4.07</v>
      </c>
      <c r="AV13" s="70">
        <v>4.07</v>
      </c>
      <c r="AW13" s="70">
        <v>4.07</v>
      </c>
      <c r="AX13" s="70">
        <v>4.07</v>
      </c>
      <c r="AY13" s="70">
        <v>4.07</v>
      </c>
      <c r="AZ13" s="70">
        <v>4.07</v>
      </c>
      <c r="BA13" s="70">
        <v>4.07</v>
      </c>
      <c r="BB13" s="70">
        <v>4.07</v>
      </c>
      <c r="BC13" s="70">
        <v>4.07</v>
      </c>
      <c r="BD13" s="70">
        <v>4.07</v>
      </c>
      <c r="BE13" s="70">
        <v>4.07</v>
      </c>
      <c r="BF13" s="71">
        <v>4.07</v>
      </c>
      <c r="BH13" s="65">
        <f t="shared" si="2"/>
        <v>0</v>
      </c>
      <c r="BI13" s="65">
        <f t="shared" si="0"/>
        <v>0</v>
      </c>
      <c r="BJ13" s="65">
        <f t="shared" si="0"/>
        <v>0</v>
      </c>
      <c r="BK13" s="65">
        <f t="shared" si="0"/>
        <v>0</v>
      </c>
      <c r="BL13" s="65">
        <f t="shared" si="0"/>
        <v>0</v>
      </c>
      <c r="BM13" s="65">
        <f t="shared" si="0"/>
        <v>0</v>
      </c>
      <c r="BN13" s="65">
        <f t="shared" si="0"/>
        <v>0</v>
      </c>
      <c r="BO13" s="65">
        <f t="shared" si="0"/>
        <v>0</v>
      </c>
      <c r="BP13" s="65">
        <f t="shared" si="0"/>
        <v>0</v>
      </c>
      <c r="BQ13" s="65">
        <f t="shared" si="0"/>
        <v>0</v>
      </c>
      <c r="BR13" s="65">
        <f t="shared" si="0"/>
        <v>0</v>
      </c>
      <c r="BS13" s="65">
        <f t="shared" si="0"/>
        <v>0</v>
      </c>
      <c r="BT13" s="65">
        <f t="shared" si="0"/>
        <v>0</v>
      </c>
      <c r="BU13" s="65">
        <f t="shared" si="0"/>
        <v>0</v>
      </c>
      <c r="BV13" s="65">
        <f t="shared" si="0"/>
        <v>0</v>
      </c>
      <c r="BW13" s="65">
        <f t="shared" si="0"/>
        <v>0</v>
      </c>
      <c r="BX13" s="65">
        <f t="shared" si="0"/>
        <v>0</v>
      </c>
      <c r="BY13" s="65">
        <f t="shared" si="1"/>
        <v>0</v>
      </c>
      <c r="BZ13" s="65">
        <f t="shared" si="1"/>
        <v>0</v>
      </c>
      <c r="CA13" s="65">
        <f t="shared" si="1"/>
        <v>0</v>
      </c>
      <c r="CB13" s="65">
        <f t="shared" si="1"/>
        <v>0</v>
      </c>
      <c r="CC13" s="65">
        <f t="shared" si="1"/>
        <v>0</v>
      </c>
      <c r="CD13" s="65">
        <f t="shared" si="1"/>
        <v>0</v>
      </c>
      <c r="CE13" s="65">
        <f t="shared" si="1"/>
        <v>0</v>
      </c>
      <c r="CF13" s="65">
        <f t="shared" si="1"/>
        <v>0</v>
      </c>
    </row>
    <row r="14" spans="1:84" ht="18" thickBot="1" x14ac:dyDescent="0.35">
      <c r="A14" s="72" t="s">
        <v>52</v>
      </c>
      <c r="B14" s="73" t="s">
        <v>144</v>
      </c>
      <c r="C14" s="74"/>
      <c r="D14" s="74"/>
      <c r="E14" s="74"/>
      <c r="F14" s="74"/>
      <c r="G14" s="75" t="s">
        <v>145</v>
      </c>
      <c r="H14" s="76">
        <v>6.37</v>
      </c>
      <c r="I14" s="77">
        <v>12.72</v>
      </c>
      <c r="J14" s="77">
        <v>13.7</v>
      </c>
      <c r="K14" s="77">
        <v>13.92</v>
      </c>
      <c r="L14" s="77">
        <v>8.2100000000000009</v>
      </c>
      <c r="M14" s="77">
        <v>13.92</v>
      </c>
      <c r="N14" s="77">
        <v>13.7</v>
      </c>
      <c r="O14" s="77">
        <v>12.72</v>
      </c>
      <c r="P14" s="77">
        <v>6.37</v>
      </c>
      <c r="Q14" s="77">
        <v>13.7</v>
      </c>
      <c r="R14" s="77">
        <v>6.37</v>
      </c>
      <c r="S14" s="77">
        <v>13.92</v>
      </c>
      <c r="T14" s="77">
        <v>12.72</v>
      </c>
      <c r="U14" s="77">
        <v>6.37</v>
      </c>
      <c r="V14" s="77">
        <v>12.72</v>
      </c>
      <c r="W14" s="77">
        <v>13.7</v>
      </c>
      <c r="X14" s="77">
        <v>8.2100000000000009</v>
      </c>
      <c r="Y14" s="77">
        <v>8.2100000000000009</v>
      </c>
      <c r="Z14" s="77">
        <v>16.88</v>
      </c>
      <c r="AA14" s="77">
        <v>16.88</v>
      </c>
      <c r="AB14" s="77">
        <v>16.88</v>
      </c>
      <c r="AC14" s="77">
        <v>16.88</v>
      </c>
      <c r="AD14" s="77">
        <v>16.88</v>
      </c>
      <c r="AE14" s="77">
        <v>16.88</v>
      </c>
      <c r="AF14" s="78">
        <v>16.88</v>
      </c>
      <c r="AH14" s="76">
        <v>6.37</v>
      </c>
      <c r="AI14" s="77">
        <v>12.72</v>
      </c>
      <c r="AJ14" s="77">
        <v>13.7</v>
      </c>
      <c r="AK14" s="77">
        <v>13.92</v>
      </c>
      <c r="AL14" s="77">
        <v>8.2100000000000009</v>
      </c>
      <c r="AM14" s="77">
        <v>13.92</v>
      </c>
      <c r="AN14" s="77">
        <v>13.7</v>
      </c>
      <c r="AO14" s="77">
        <v>12.72</v>
      </c>
      <c r="AP14" s="77">
        <v>6.37</v>
      </c>
      <c r="AQ14" s="77">
        <v>13.7</v>
      </c>
      <c r="AR14" s="77">
        <v>6.37</v>
      </c>
      <c r="AS14" s="77">
        <v>13.92</v>
      </c>
      <c r="AT14" s="77">
        <v>12.72</v>
      </c>
      <c r="AU14" s="77">
        <v>6.37</v>
      </c>
      <c r="AV14" s="77">
        <v>12.72</v>
      </c>
      <c r="AW14" s="77">
        <v>13.7</v>
      </c>
      <c r="AX14" s="77">
        <v>8.2100000000000009</v>
      </c>
      <c r="AY14" s="77">
        <v>8.2100000000000009</v>
      </c>
      <c r="AZ14" s="77">
        <v>16.88</v>
      </c>
      <c r="BA14" s="77">
        <v>16.88</v>
      </c>
      <c r="BB14" s="77">
        <v>16.88</v>
      </c>
      <c r="BC14" s="77">
        <v>16.88</v>
      </c>
      <c r="BD14" s="77">
        <v>16.88</v>
      </c>
      <c r="BE14" s="77">
        <v>16.88</v>
      </c>
      <c r="BF14" s="78">
        <v>16.88</v>
      </c>
      <c r="BH14" s="65">
        <f t="shared" si="2"/>
        <v>0</v>
      </c>
      <c r="BI14" s="65">
        <f t="shared" si="0"/>
        <v>0</v>
      </c>
      <c r="BJ14" s="65">
        <f t="shared" si="0"/>
        <v>0</v>
      </c>
      <c r="BK14" s="65">
        <f t="shared" si="0"/>
        <v>0</v>
      </c>
      <c r="BL14" s="65">
        <f t="shared" si="0"/>
        <v>0</v>
      </c>
      <c r="BM14" s="65">
        <f t="shared" si="0"/>
        <v>0</v>
      </c>
      <c r="BN14" s="65">
        <f t="shared" si="0"/>
        <v>0</v>
      </c>
      <c r="BO14" s="65">
        <f t="shared" si="0"/>
        <v>0</v>
      </c>
      <c r="BP14" s="65">
        <f t="shared" si="0"/>
        <v>0</v>
      </c>
      <c r="BQ14" s="65">
        <f t="shared" si="0"/>
        <v>0</v>
      </c>
      <c r="BR14" s="65">
        <f t="shared" si="0"/>
        <v>0</v>
      </c>
      <c r="BS14" s="65">
        <f t="shared" si="0"/>
        <v>0</v>
      </c>
      <c r="BT14" s="65">
        <f t="shared" si="0"/>
        <v>0</v>
      </c>
      <c r="BU14" s="65">
        <f t="shared" si="0"/>
        <v>0</v>
      </c>
      <c r="BV14" s="65">
        <f t="shared" si="0"/>
        <v>0</v>
      </c>
      <c r="BW14" s="65">
        <f t="shared" si="0"/>
        <v>0</v>
      </c>
      <c r="BX14" s="65">
        <f t="shared" si="0"/>
        <v>0</v>
      </c>
      <c r="BY14" s="65">
        <f t="shared" si="1"/>
        <v>0</v>
      </c>
      <c r="BZ14" s="65">
        <f t="shared" si="1"/>
        <v>0</v>
      </c>
      <c r="CA14" s="65">
        <f t="shared" si="1"/>
        <v>0</v>
      </c>
      <c r="CB14" s="65">
        <f t="shared" si="1"/>
        <v>0</v>
      </c>
      <c r="CC14" s="65">
        <f t="shared" si="1"/>
        <v>0</v>
      </c>
      <c r="CD14" s="65">
        <f t="shared" si="1"/>
        <v>0</v>
      </c>
      <c r="CE14" s="65">
        <f t="shared" si="1"/>
        <v>0</v>
      </c>
      <c r="CF14" s="65">
        <f t="shared" si="1"/>
        <v>0</v>
      </c>
    </row>
    <row r="15" spans="1:84" ht="18" thickBot="1" x14ac:dyDescent="0.35">
      <c r="A15" s="68"/>
      <c r="B15" s="62" t="s">
        <v>146</v>
      </c>
      <c r="C15" s="63"/>
      <c r="D15" s="63"/>
      <c r="E15" s="63"/>
      <c r="F15" s="63"/>
      <c r="G15" s="64" t="s">
        <v>147</v>
      </c>
      <c r="H15" s="69">
        <v>22.52</v>
      </c>
      <c r="I15" s="70">
        <v>22.68</v>
      </c>
      <c r="J15" s="70">
        <v>23.08</v>
      </c>
      <c r="K15" s="70">
        <v>22.83</v>
      </c>
      <c r="L15" s="70">
        <v>22.65</v>
      </c>
      <c r="M15" s="70">
        <v>22.87</v>
      </c>
      <c r="N15" s="70">
        <v>23.1</v>
      </c>
      <c r="O15" s="70">
        <v>22.68</v>
      </c>
      <c r="P15" s="70">
        <v>21.94</v>
      </c>
      <c r="Q15" s="70">
        <v>22.48</v>
      </c>
      <c r="R15" s="70">
        <v>22.5</v>
      </c>
      <c r="S15" s="70">
        <v>22.83</v>
      </c>
      <c r="T15" s="70">
        <v>22.68</v>
      </c>
      <c r="U15" s="70">
        <v>21.83</v>
      </c>
      <c r="V15" s="70">
        <v>22</v>
      </c>
      <c r="W15" s="70">
        <v>22.36</v>
      </c>
      <c r="X15" s="70">
        <v>21.92</v>
      </c>
      <c r="Y15" s="70">
        <v>21.46</v>
      </c>
      <c r="Z15" s="70">
        <v>22.67</v>
      </c>
      <c r="AA15" s="70">
        <v>22.71</v>
      </c>
      <c r="AB15" s="70">
        <v>22.69</v>
      </c>
      <c r="AC15" s="70">
        <v>22.67</v>
      </c>
      <c r="AD15" s="70">
        <v>21.98</v>
      </c>
      <c r="AE15" s="70">
        <v>22.1</v>
      </c>
      <c r="AF15" s="71">
        <v>21.53</v>
      </c>
      <c r="AH15" s="69">
        <v>23.31</v>
      </c>
      <c r="AI15" s="70">
        <v>23.43</v>
      </c>
      <c r="AJ15" s="70">
        <v>23.88</v>
      </c>
      <c r="AK15" s="70">
        <v>23.58</v>
      </c>
      <c r="AL15" s="70">
        <v>23.45</v>
      </c>
      <c r="AM15" s="70">
        <v>23.69</v>
      </c>
      <c r="AN15" s="70">
        <v>23.92</v>
      </c>
      <c r="AO15" s="70">
        <v>23.57</v>
      </c>
      <c r="AP15" s="70">
        <v>22.81</v>
      </c>
      <c r="AQ15" s="70">
        <v>23.38</v>
      </c>
      <c r="AR15" s="70">
        <v>23.25</v>
      </c>
      <c r="AS15" s="70">
        <v>23.58</v>
      </c>
      <c r="AT15" s="70">
        <v>23.43</v>
      </c>
      <c r="AU15" s="70">
        <v>22.76</v>
      </c>
      <c r="AV15" s="70">
        <v>22.94</v>
      </c>
      <c r="AW15" s="70">
        <v>23.32</v>
      </c>
      <c r="AX15" s="70">
        <v>22.85</v>
      </c>
      <c r="AY15" s="70">
        <v>22.4</v>
      </c>
      <c r="AZ15" s="70">
        <v>23.41</v>
      </c>
      <c r="BA15" s="70">
        <v>23.52</v>
      </c>
      <c r="BB15" s="70">
        <v>23.48</v>
      </c>
      <c r="BC15" s="70">
        <v>23.56</v>
      </c>
      <c r="BD15" s="70">
        <v>22.93</v>
      </c>
      <c r="BE15" s="70">
        <v>22.98</v>
      </c>
      <c r="BF15" s="71">
        <v>22.46</v>
      </c>
      <c r="BH15" s="65">
        <f t="shared" si="2"/>
        <v>-0.78999999999999915</v>
      </c>
      <c r="BI15" s="65">
        <f t="shared" si="0"/>
        <v>-0.75</v>
      </c>
      <c r="BJ15" s="65">
        <f t="shared" si="0"/>
        <v>-0.80000000000000071</v>
      </c>
      <c r="BK15" s="65">
        <f t="shared" si="0"/>
        <v>-0.75</v>
      </c>
      <c r="BL15" s="65">
        <f t="shared" si="0"/>
        <v>-0.80000000000000071</v>
      </c>
      <c r="BM15" s="65">
        <f t="shared" si="0"/>
        <v>-0.82000000000000028</v>
      </c>
      <c r="BN15" s="65">
        <f t="shared" si="0"/>
        <v>-0.82000000000000028</v>
      </c>
      <c r="BO15" s="65">
        <f t="shared" si="0"/>
        <v>-0.89000000000000057</v>
      </c>
      <c r="BP15" s="65">
        <f t="shared" si="0"/>
        <v>-0.86999999999999744</v>
      </c>
      <c r="BQ15" s="65">
        <f t="shared" si="0"/>
        <v>-0.89999999999999858</v>
      </c>
      <c r="BR15" s="65">
        <f t="shared" si="0"/>
        <v>-0.75</v>
      </c>
      <c r="BS15" s="65">
        <f t="shared" si="0"/>
        <v>-0.75</v>
      </c>
      <c r="BT15" s="65">
        <f t="shared" si="0"/>
        <v>-0.75</v>
      </c>
      <c r="BU15" s="65">
        <f t="shared" si="0"/>
        <v>-0.93000000000000327</v>
      </c>
      <c r="BV15" s="65">
        <f t="shared" si="0"/>
        <v>-0.94000000000000128</v>
      </c>
      <c r="BW15" s="65">
        <f t="shared" si="0"/>
        <v>-0.96000000000000085</v>
      </c>
      <c r="BX15" s="65">
        <f t="shared" si="0"/>
        <v>-0.92999999999999972</v>
      </c>
      <c r="BY15" s="65">
        <f t="shared" si="1"/>
        <v>-0.93999999999999773</v>
      </c>
      <c r="BZ15" s="65">
        <f t="shared" si="1"/>
        <v>-0.73999999999999844</v>
      </c>
      <c r="CA15" s="65">
        <f t="shared" si="1"/>
        <v>-0.80999999999999872</v>
      </c>
      <c r="CB15" s="65">
        <f t="shared" si="1"/>
        <v>-0.78999999999999915</v>
      </c>
      <c r="CC15" s="65">
        <f t="shared" si="1"/>
        <v>-0.88999999999999702</v>
      </c>
      <c r="CD15" s="65">
        <f t="shared" si="1"/>
        <v>-0.94999999999999929</v>
      </c>
      <c r="CE15" s="65">
        <f t="shared" si="1"/>
        <v>-0.87999999999999901</v>
      </c>
      <c r="CF15" s="65">
        <f t="shared" si="1"/>
        <v>-0.92999999999999972</v>
      </c>
    </row>
    <row r="16" spans="1:84" ht="18" thickBot="1" x14ac:dyDescent="0.35">
      <c r="A16" s="68"/>
      <c r="B16" s="62" t="s">
        <v>148</v>
      </c>
      <c r="C16" s="63"/>
      <c r="D16" s="63"/>
      <c r="E16" s="63"/>
      <c r="F16" s="63"/>
      <c r="G16" s="64" t="s">
        <v>147</v>
      </c>
      <c r="H16" s="69">
        <v>18.55</v>
      </c>
      <c r="I16" s="70">
        <v>18.690000000000001</v>
      </c>
      <c r="J16" s="70">
        <v>19.010000000000002</v>
      </c>
      <c r="K16" s="70">
        <v>18.809999999999999</v>
      </c>
      <c r="L16" s="70">
        <v>18.77</v>
      </c>
      <c r="M16" s="70">
        <v>18.95</v>
      </c>
      <c r="N16" s="70">
        <v>19.149999999999999</v>
      </c>
      <c r="O16" s="70">
        <v>18.96</v>
      </c>
      <c r="P16" s="70">
        <v>18.11</v>
      </c>
      <c r="Q16" s="70">
        <v>18.55</v>
      </c>
      <c r="R16" s="70">
        <v>18.54</v>
      </c>
      <c r="S16" s="70">
        <v>18.809999999999999</v>
      </c>
      <c r="T16" s="70">
        <v>18.690000000000001</v>
      </c>
      <c r="U16" s="70">
        <v>18.16</v>
      </c>
      <c r="V16" s="70">
        <v>18.309999999999999</v>
      </c>
      <c r="W16" s="70">
        <v>18.600000000000001</v>
      </c>
      <c r="X16" s="70">
        <v>18.23</v>
      </c>
      <c r="Y16" s="70">
        <v>18</v>
      </c>
      <c r="Z16" s="70">
        <v>18.68</v>
      </c>
      <c r="AA16" s="70">
        <v>18.82</v>
      </c>
      <c r="AB16" s="70">
        <v>18.690000000000001</v>
      </c>
      <c r="AC16" s="70">
        <v>18.95</v>
      </c>
      <c r="AD16" s="70">
        <v>18.29</v>
      </c>
      <c r="AE16" s="70">
        <v>18.23</v>
      </c>
      <c r="AF16" s="71">
        <v>18.05</v>
      </c>
      <c r="AH16" s="69">
        <v>19.28</v>
      </c>
      <c r="AI16" s="70">
        <v>19.399999999999999</v>
      </c>
      <c r="AJ16" s="70">
        <v>19.760000000000002</v>
      </c>
      <c r="AK16" s="70">
        <v>19.52</v>
      </c>
      <c r="AL16" s="70">
        <v>19.5</v>
      </c>
      <c r="AM16" s="70">
        <v>19.7</v>
      </c>
      <c r="AN16" s="70">
        <v>19.899999999999999</v>
      </c>
      <c r="AO16" s="70">
        <v>19.71</v>
      </c>
      <c r="AP16" s="70">
        <v>18.88</v>
      </c>
      <c r="AQ16" s="70">
        <v>19.350000000000001</v>
      </c>
      <c r="AR16" s="70">
        <v>19.239999999999998</v>
      </c>
      <c r="AS16" s="70">
        <v>19.52</v>
      </c>
      <c r="AT16" s="70">
        <v>19.399999999999999</v>
      </c>
      <c r="AU16" s="70">
        <v>18.920000000000002</v>
      </c>
      <c r="AV16" s="70">
        <v>19.07</v>
      </c>
      <c r="AW16" s="70">
        <v>19.39</v>
      </c>
      <c r="AX16" s="70">
        <v>19.010000000000002</v>
      </c>
      <c r="AY16" s="70">
        <v>18.75</v>
      </c>
      <c r="AZ16" s="70">
        <v>19.38</v>
      </c>
      <c r="BA16" s="70">
        <v>19.559999999999999</v>
      </c>
      <c r="BB16" s="70">
        <v>19.420000000000002</v>
      </c>
      <c r="BC16" s="70">
        <v>19.68</v>
      </c>
      <c r="BD16" s="70">
        <v>19.059999999999999</v>
      </c>
      <c r="BE16" s="70">
        <v>19.02</v>
      </c>
      <c r="BF16" s="71">
        <v>18.8</v>
      </c>
      <c r="BH16" s="65">
        <f t="shared" si="2"/>
        <v>-0.73000000000000043</v>
      </c>
      <c r="BI16" s="65">
        <f t="shared" si="0"/>
        <v>-0.7099999999999973</v>
      </c>
      <c r="BJ16" s="65">
        <f t="shared" si="0"/>
        <v>-0.75</v>
      </c>
      <c r="BK16" s="65">
        <f t="shared" si="0"/>
        <v>-0.71000000000000085</v>
      </c>
      <c r="BL16" s="65">
        <f t="shared" si="0"/>
        <v>-0.73000000000000043</v>
      </c>
      <c r="BM16" s="65">
        <f t="shared" si="0"/>
        <v>-0.75</v>
      </c>
      <c r="BN16" s="65">
        <f t="shared" si="0"/>
        <v>-0.75</v>
      </c>
      <c r="BO16" s="65">
        <f t="shared" si="0"/>
        <v>-0.75</v>
      </c>
      <c r="BP16" s="65">
        <f t="shared" si="0"/>
        <v>-0.76999999999999957</v>
      </c>
      <c r="BQ16" s="65">
        <f t="shared" si="0"/>
        <v>-0.80000000000000071</v>
      </c>
      <c r="BR16" s="65">
        <f t="shared" si="0"/>
        <v>-0.69999999999999929</v>
      </c>
      <c r="BS16" s="65">
        <f t="shared" si="0"/>
        <v>-0.71000000000000085</v>
      </c>
      <c r="BT16" s="65">
        <f t="shared" si="0"/>
        <v>-0.7099999999999973</v>
      </c>
      <c r="BU16" s="65">
        <f t="shared" si="0"/>
        <v>-0.76000000000000156</v>
      </c>
      <c r="BV16" s="65">
        <f t="shared" si="0"/>
        <v>-0.76000000000000156</v>
      </c>
      <c r="BW16" s="65">
        <f t="shared" si="0"/>
        <v>-0.78999999999999915</v>
      </c>
      <c r="BX16" s="65">
        <f t="shared" si="0"/>
        <v>-0.78000000000000114</v>
      </c>
      <c r="BY16" s="65">
        <f t="shared" si="1"/>
        <v>-0.75</v>
      </c>
      <c r="BZ16" s="65">
        <f t="shared" si="1"/>
        <v>-0.69999999999999929</v>
      </c>
      <c r="CA16" s="65">
        <f t="shared" si="1"/>
        <v>-0.73999999999999844</v>
      </c>
      <c r="CB16" s="65">
        <f t="shared" si="1"/>
        <v>-0.73000000000000043</v>
      </c>
      <c r="CC16" s="65">
        <f t="shared" si="1"/>
        <v>-0.73000000000000043</v>
      </c>
      <c r="CD16" s="65">
        <f t="shared" si="1"/>
        <v>-0.76999999999999957</v>
      </c>
      <c r="CE16" s="65">
        <f t="shared" si="1"/>
        <v>-0.78999999999999915</v>
      </c>
      <c r="CF16" s="65">
        <f t="shared" si="1"/>
        <v>-0.75</v>
      </c>
    </row>
    <row r="17" spans="1:84" ht="18" thickBot="1" x14ac:dyDescent="0.35">
      <c r="A17" s="68"/>
      <c r="B17" s="62" t="s">
        <v>155</v>
      </c>
      <c r="C17" s="63"/>
      <c r="D17" s="63"/>
      <c r="E17" s="63"/>
      <c r="F17" s="63"/>
      <c r="G17" s="64" t="s">
        <v>156</v>
      </c>
      <c r="H17" s="69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9"/>
      <c r="AF17" s="80"/>
      <c r="AH17" s="69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9"/>
      <c r="BF17" s="80"/>
      <c r="BH17" s="65">
        <f t="shared" si="2"/>
        <v>0</v>
      </c>
      <c r="BI17" s="65">
        <f t="shared" si="0"/>
        <v>0</v>
      </c>
      <c r="BJ17" s="65">
        <f t="shared" si="0"/>
        <v>0</v>
      </c>
      <c r="BK17" s="65">
        <f t="shared" si="0"/>
        <v>0</v>
      </c>
      <c r="BL17" s="65">
        <f t="shared" si="0"/>
        <v>0</v>
      </c>
      <c r="BM17" s="65">
        <f t="shared" si="0"/>
        <v>0</v>
      </c>
      <c r="BN17" s="65">
        <f t="shared" si="0"/>
        <v>0</v>
      </c>
      <c r="BO17" s="65">
        <f t="shared" si="0"/>
        <v>0</v>
      </c>
      <c r="BP17" s="65">
        <f t="shared" si="0"/>
        <v>0</v>
      </c>
      <c r="BQ17" s="65">
        <f t="shared" si="0"/>
        <v>0</v>
      </c>
      <c r="BR17" s="65">
        <f t="shared" si="0"/>
        <v>0</v>
      </c>
      <c r="BS17" s="65">
        <f t="shared" si="0"/>
        <v>0</v>
      </c>
      <c r="BT17" s="65">
        <f t="shared" si="0"/>
        <v>0</v>
      </c>
      <c r="BU17" s="65">
        <f t="shared" si="0"/>
        <v>0</v>
      </c>
      <c r="BV17" s="65">
        <f t="shared" si="0"/>
        <v>0</v>
      </c>
      <c r="BW17" s="65">
        <f t="shared" si="0"/>
        <v>0</v>
      </c>
      <c r="BX17" s="65">
        <f t="shared" si="0"/>
        <v>0</v>
      </c>
      <c r="BY17" s="65">
        <f t="shared" si="1"/>
        <v>0</v>
      </c>
      <c r="BZ17" s="65">
        <f t="shared" si="1"/>
        <v>0</v>
      </c>
      <c r="CA17" s="65">
        <f t="shared" si="1"/>
        <v>0</v>
      </c>
      <c r="CB17" s="65">
        <f t="shared" si="1"/>
        <v>0</v>
      </c>
      <c r="CC17" s="65">
        <f t="shared" si="1"/>
        <v>0</v>
      </c>
      <c r="CD17" s="65">
        <f t="shared" si="1"/>
        <v>0</v>
      </c>
      <c r="CE17" s="65">
        <f t="shared" si="1"/>
        <v>0</v>
      </c>
      <c r="CF17" s="65">
        <f t="shared" si="1"/>
        <v>0</v>
      </c>
    </row>
    <row r="18" spans="1:84" ht="18" thickBot="1" x14ac:dyDescent="0.35">
      <c r="A18" s="68"/>
      <c r="B18" s="62" t="s">
        <v>157</v>
      </c>
      <c r="C18" s="63"/>
      <c r="D18" s="63"/>
      <c r="E18" s="63"/>
      <c r="F18" s="63"/>
      <c r="G18" s="64" t="s">
        <v>150</v>
      </c>
      <c r="H18" s="69">
        <v>43.44</v>
      </c>
      <c r="I18" s="70">
        <v>45.8</v>
      </c>
      <c r="J18" s="70">
        <v>47.63</v>
      </c>
      <c r="K18" s="70">
        <v>46.35</v>
      </c>
      <c r="L18" s="70">
        <v>40.21</v>
      </c>
      <c r="M18" s="70">
        <v>46.35</v>
      </c>
      <c r="N18" s="70">
        <v>47.63</v>
      </c>
      <c r="O18" s="70">
        <v>45.8</v>
      </c>
      <c r="P18" s="70">
        <v>43.44</v>
      </c>
      <c r="Q18" s="70">
        <v>47.63</v>
      </c>
      <c r="R18" s="70">
        <v>43.44</v>
      </c>
      <c r="S18" s="70">
        <v>46.35</v>
      </c>
      <c r="T18" s="70">
        <v>45.8</v>
      </c>
      <c r="U18" s="70">
        <v>43.44</v>
      </c>
      <c r="V18" s="70">
        <v>45.8</v>
      </c>
      <c r="W18" s="70">
        <v>47.63</v>
      </c>
      <c r="X18" s="70">
        <v>40.21</v>
      </c>
      <c r="Y18" s="70">
        <v>40.21</v>
      </c>
      <c r="Z18" s="70">
        <v>46.84</v>
      </c>
      <c r="AA18" s="70">
        <v>46.84</v>
      </c>
      <c r="AB18" s="70">
        <v>46.84</v>
      </c>
      <c r="AC18" s="70">
        <v>46.84</v>
      </c>
      <c r="AD18" s="70">
        <v>46.84</v>
      </c>
      <c r="AE18" s="70">
        <v>46.84</v>
      </c>
      <c r="AF18" s="71">
        <v>46.84</v>
      </c>
      <c r="AH18" s="69">
        <v>40.840000000000003</v>
      </c>
      <c r="AI18" s="70">
        <v>43.06</v>
      </c>
      <c r="AJ18" s="70">
        <v>44.78</v>
      </c>
      <c r="AK18" s="70">
        <v>43.58</v>
      </c>
      <c r="AL18" s="70">
        <v>37.81</v>
      </c>
      <c r="AM18" s="70">
        <v>43.58</v>
      </c>
      <c r="AN18" s="70">
        <v>44.78</v>
      </c>
      <c r="AO18" s="70">
        <v>43.06</v>
      </c>
      <c r="AP18" s="70">
        <v>40.840000000000003</v>
      </c>
      <c r="AQ18" s="70">
        <v>44.78</v>
      </c>
      <c r="AR18" s="70">
        <v>40.840000000000003</v>
      </c>
      <c r="AS18" s="70">
        <v>43.58</v>
      </c>
      <c r="AT18" s="70">
        <v>43.06</v>
      </c>
      <c r="AU18" s="70">
        <v>40.840000000000003</v>
      </c>
      <c r="AV18" s="70">
        <v>43.06</v>
      </c>
      <c r="AW18" s="70">
        <v>44.78</v>
      </c>
      <c r="AX18" s="70">
        <v>37.81</v>
      </c>
      <c r="AY18" s="70">
        <v>37.81</v>
      </c>
      <c r="AZ18" s="70">
        <v>44.04</v>
      </c>
      <c r="BA18" s="70">
        <v>44.04</v>
      </c>
      <c r="BB18" s="70">
        <v>44.04</v>
      </c>
      <c r="BC18" s="70">
        <v>44.04</v>
      </c>
      <c r="BD18" s="70">
        <v>44.04</v>
      </c>
      <c r="BE18" s="70">
        <v>44.04</v>
      </c>
      <c r="BF18" s="71">
        <v>44.04</v>
      </c>
      <c r="BH18" s="65">
        <f t="shared" si="2"/>
        <v>2.5999999999999943</v>
      </c>
      <c r="BI18" s="65">
        <f t="shared" si="0"/>
        <v>2.7399999999999949</v>
      </c>
      <c r="BJ18" s="65">
        <f t="shared" si="0"/>
        <v>2.8500000000000014</v>
      </c>
      <c r="BK18" s="65">
        <f t="shared" si="0"/>
        <v>2.7700000000000031</v>
      </c>
      <c r="BL18" s="65">
        <f t="shared" si="0"/>
        <v>2.3999999999999986</v>
      </c>
      <c r="BM18" s="65">
        <f t="shared" si="0"/>
        <v>2.7700000000000031</v>
      </c>
      <c r="BN18" s="65">
        <f t="shared" si="0"/>
        <v>2.8500000000000014</v>
      </c>
      <c r="BO18" s="65">
        <f t="shared" si="0"/>
        <v>2.7399999999999949</v>
      </c>
      <c r="BP18" s="65">
        <f t="shared" si="0"/>
        <v>2.5999999999999943</v>
      </c>
      <c r="BQ18" s="65">
        <f t="shared" si="0"/>
        <v>2.8500000000000014</v>
      </c>
      <c r="BR18" s="65">
        <f t="shared" si="0"/>
        <v>2.5999999999999943</v>
      </c>
      <c r="BS18" s="65">
        <f t="shared" si="0"/>
        <v>2.7700000000000031</v>
      </c>
      <c r="BT18" s="65">
        <f t="shared" si="0"/>
        <v>2.7399999999999949</v>
      </c>
      <c r="BU18" s="65">
        <f t="shared" si="0"/>
        <v>2.5999999999999943</v>
      </c>
      <c r="BV18" s="65">
        <f t="shared" si="0"/>
        <v>2.7399999999999949</v>
      </c>
      <c r="BW18" s="65">
        <f t="shared" si="0"/>
        <v>2.8500000000000014</v>
      </c>
      <c r="BX18" s="65">
        <f t="shared" si="0"/>
        <v>2.3999999999999986</v>
      </c>
      <c r="BY18" s="65">
        <f t="shared" si="1"/>
        <v>2.3999999999999986</v>
      </c>
      <c r="BZ18" s="65">
        <f t="shared" si="1"/>
        <v>2.8000000000000043</v>
      </c>
      <c r="CA18" s="65">
        <f t="shared" si="1"/>
        <v>2.8000000000000043</v>
      </c>
      <c r="CB18" s="65">
        <f t="shared" si="1"/>
        <v>2.8000000000000043</v>
      </c>
      <c r="CC18" s="65">
        <f t="shared" si="1"/>
        <v>2.8000000000000043</v>
      </c>
      <c r="CD18" s="65">
        <f t="shared" si="1"/>
        <v>2.8000000000000043</v>
      </c>
      <c r="CE18" s="65">
        <f t="shared" si="1"/>
        <v>2.8000000000000043</v>
      </c>
      <c r="CF18" s="65">
        <f t="shared" si="1"/>
        <v>2.8000000000000043</v>
      </c>
    </row>
    <row r="19" spans="1:84" ht="18" thickBot="1" x14ac:dyDescent="0.35">
      <c r="A19" s="68"/>
      <c r="B19" s="62" t="s">
        <v>158</v>
      </c>
      <c r="C19" s="63"/>
      <c r="D19" s="63"/>
      <c r="E19" s="63"/>
      <c r="F19" s="63"/>
      <c r="G19" s="64" t="s">
        <v>150</v>
      </c>
      <c r="H19" s="69">
        <v>21.44</v>
      </c>
      <c r="I19" s="70">
        <v>29.55</v>
      </c>
      <c r="J19" s="70">
        <v>30.33</v>
      </c>
      <c r="K19" s="70">
        <v>31.13</v>
      </c>
      <c r="L19" s="70">
        <v>25.06</v>
      </c>
      <c r="M19" s="70">
        <v>31.13</v>
      </c>
      <c r="N19" s="70">
        <v>30.33</v>
      </c>
      <c r="O19" s="70">
        <v>29.55</v>
      </c>
      <c r="P19" s="70">
        <v>21.44</v>
      </c>
      <c r="Q19" s="70">
        <v>30.33</v>
      </c>
      <c r="R19" s="70">
        <v>21.44</v>
      </c>
      <c r="S19" s="70">
        <v>31.13</v>
      </c>
      <c r="T19" s="70">
        <v>29.55</v>
      </c>
      <c r="U19" s="70">
        <v>21.44</v>
      </c>
      <c r="V19" s="70">
        <v>29.55</v>
      </c>
      <c r="W19" s="70">
        <v>30.33</v>
      </c>
      <c r="X19" s="70">
        <v>25.06</v>
      </c>
      <c r="Y19" s="70">
        <v>25.06</v>
      </c>
      <c r="Z19" s="70">
        <v>29.79</v>
      </c>
      <c r="AA19" s="70">
        <v>29.79</v>
      </c>
      <c r="AB19" s="70">
        <v>29.79</v>
      </c>
      <c r="AC19" s="70">
        <v>29.79</v>
      </c>
      <c r="AD19" s="70">
        <v>29.79</v>
      </c>
      <c r="AE19" s="70">
        <v>29.79</v>
      </c>
      <c r="AF19" s="71">
        <v>29.79</v>
      </c>
      <c r="AH19" s="69">
        <v>20.170000000000002</v>
      </c>
      <c r="AI19" s="70">
        <v>27.78</v>
      </c>
      <c r="AJ19" s="70">
        <v>28.51</v>
      </c>
      <c r="AK19" s="70">
        <v>29.26</v>
      </c>
      <c r="AL19" s="70">
        <v>23.55</v>
      </c>
      <c r="AM19" s="70">
        <v>29.26</v>
      </c>
      <c r="AN19" s="70">
        <v>28.51</v>
      </c>
      <c r="AO19" s="70">
        <v>27.78</v>
      </c>
      <c r="AP19" s="70">
        <v>20.170000000000002</v>
      </c>
      <c r="AQ19" s="70">
        <v>28.51</v>
      </c>
      <c r="AR19" s="70">
        <v>20.170000000000002</v>
      </c>
      <c r="AS19" s="70">
        <v>29.26</v>
      </c>
      <c r="AT19" s="70">
        <v>27.78</v>
      </c>
      <c r="AU19" s="70">
        <v>20.170000000000002</v>
      </c>
      <c r="AV19" s="70">
        <v>27.78</v>
      </c>
      <c r="AW19" s="70">
        <v>28.51</v>
      </c>
      <c r="AX19" s="70">
        <v>23.55</v>
      </c>
      <c r="AY19" s="70">
        <v>23.55</v>
      </c>
      <c r="AZ19" s="70">
        <v>28.01</v>
      </c>
      <c r="BA19" s="70">
        <v>28.01</v>
      </c>
      <c r="BB19" s="70">
        <v>28.01</v>
      </c>
      <c r="BC19" s="70">
        <v>28.01</v>
      </c>
      <c r="BD19" s="70">
        <v>28.01</v>
      </c>
      <c r="BE19" s="70">
        <v>28.01</v>
      </c>
      <c r="BF19" s="71">
        <v>28.01</v>
      </c>
      <c r="BH19" s="65">
        <f t="shared" si="2"/>
        <v>1.2699999999999996</v>
      </c>
      <c r="BI19" s="65">
        <f t="shared" si="0"/>
        <v>1.7699999999999996</v>
      </c>
      <c r="BJ19" s="65">
        <f t="shared" si="0"/>
        <v>1.8199999999999967</v>
      </c>
      <c r="BK19" s="65">
        <f t="shared" si="0"/>
        <v>1.8699999999999974</v>
      </c>
      <c r="BL19" s="65">
        <f t="shared" si="0"/>
        <v>1.509999999999998</v>
      </c>
      <c r="BM19" s="65">
        <f t="shared" si="0"/>
        <v>1.8699999999999974</v>
      </c>
      <c r="BN19" s="65">
        <f t="shared" si="0"/>
        <v>1.8199999999999967</v>
      </c>
      <c r="BO19" s="65">
        <f t="shared" si="0"/>
        <v>1.7699999999999996</v>
      </c>
      <c r="BP19" s="65">
        <f t="shared" si="0"/>
        <v>1.2699999999999996</v>
      </c>
      <c r="BQ19" s="65">
        <f t="shared" si="0"/>
        <v>1.8199999999999967</v>
      </c>
      <c r="BR19" s="65">
        <f t="shared" si="0"/>
        <v>1.2699999999999996</v>
      </c>
      <c r="BS19" s="65">
        <f t="shared" si="0"/>
        <v>1.8699999999999974</v>
      </c>
      <c r="BT19" s="65">
        <f t="shared" si="0"/>
        <v>1.7699999999999996</v>
      </c>
      <c r="BU19" s="65">
        <f t="shared" si="0"/>
        <v>1.2699999999999996</v>
      </c>
      <c r="BV19" s="65">
        <f t="shared" si="0"/>
        <v>1.7699999999999996</v>
      </c>
      <c r="BW19" s="65">
        <f t="shared" si="0"/>
        <v>1.8199999999999967</v>
      </c>
      <c r="BX19" s="65">
        <f t="shared" si="0"/>
        <v>1.509999999999998</v>
      </c>
      <c r="BY19" s="65">
        <f t="shared" si="1"/>
        <v>1.509999999999998</v>
      </c>
      <c r="BZ19" s="65">
        <f t="shared" si="1"/>
        <v>1.7799999999999976</v>
      </c>
      <c r="CA19" s="65">
        <f t="shared" si="1"/>
        <v>1.7799999999999976</v>
      </c>
      <c r="CB19" s="65">
        <f t="shared" si="1"/>
        <v>1.7799999999999976</v>
      </c>
      <c r="CC19" s="65">
        <f t="shared" si="1"/>
        <v>1.7799999999999976</v>
      </c>
      <c r="CD19" s="65">
        <f t="shared" si="1"/>
        <v>1.7799999999999976</v>
      </c>
      <c r="CE19" s="65">
        <f t="shared" si="1"/>
        <v>1.7799999999999976</v>
      </c>
      <c r="CF19" s="65">
        <f t="shared" si="1"/>
        <v>1.7799999999999976</v>
      </c>
    </row>
    <row r="20" spans="1:84" ht="18" thickBot="1" x14ac:dyDescent="0.35">
      <c r="A20" s="68"/>
      <c r="B20" s="62" t="s">
        <v>250</v>
      </c>
      <c r="C20" s="63"/>
      <c r="D20" s="63"/>
      <c r="E20" s="63"/>
      <c r="F20" s="63"/>
      <c r="G20" s="64"/>
      <c r="H20" s="69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1"/>
      <c r="AH20" s="69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70"/>
      <c r="BA20" s="70"/>
      <c r="BB20" s="70"/>
      <c r="BC20" s="70"/>
      <c r="BD20" s="70"/>
      <c r="BE20" s="70"/>
      <c r="BF20" s="71"/>
      <c r="BH20" s="65">
        <f t="shared" si="2"/>
        <v>0</v>
      </c>
      <c r="BI20" s="65">
        <f t="shared" si="0"/>
        <v>0</v>
      </c>
      <c r="BJ20" s="65">
        <f t="shared" si="0"/>
        <v>0</v>
      </c>
      <c r="BK20" s="65">
        <f t="shared" si="0"/>
        <v>0</v>
      </c>
      <c r="BL20" s="65">
        <f t="shared" si="0"/>
        <v>0</v>
      </c>
      <c r="BM20" s="65">
        <f t="shared" si="0"/>
        <v>0</v>
      </c>
      <c r="BN20" s="65">
        <f t="shared" si="0"/>
        <v>0</v>
      </c>
      <c r="BO20" s="65">
        <f t="shared" si="0"/>
        <v>0</v>
      </c>
      <c r="BP20" s="65">
        <f t="shared" si="0"/>
        <v>0</v>
      </c>
      <c r="BQ20" s="65">
        <f t="shared" si="0"/>
        <v>0</v>
      </c>
      <c r="BR20" s="65">
        <f t="shared" si="0"/>
        <v>0</v>
      </c>
      <c r="BS20" s="65">
        <f t="shared" si="0"/>
        <v>0</v>
      </c>
      <c r="BT20" s="65">
        <f t="shared" si="0"/>
        <v>0</v>
      </c>
      <c r="BU20" s="65">
        <f t="shared" si="0"/>
        <v>0</v>
      </c>
      <c r="BV20" s="65">
        <f t="shared" si="0"/>
        <v>0</v>
      </c>
      <c r="BW20" s="65">
        <f t="shared" si="0"/>
        <v>0</v>
      </c>
      <c r="BX20" s="65">
        <f t="shared" si="0"/>
        <v>0</v>
      </c>
      <c r="BY20" s="65">
        <f t="shared" si="1"/>
        <v>0</v>
      </c>
      <c r="BZ20" s="65">
        <f t="shared" si="1"/>
        <v>0</v>
      </c>
      <c r="CA20" s="65">
        <f t="shared" si="1"/>
        <v>0</v>
      </c>
      <c r="CB20" s="65">
        <f t="shared" si="1"/>
        <v>0</v>
      </c>
      <c r="CC20" s="65">
        <f t="shared" si="1"/>
        <v>0</v>
      </c>
      <c r="CD20" s="65">
        <f t="shared" si="1"/>
        <v>0</v>
      </c>
      <c r="CE20" s="65">
        <f t="shared" si="1"/>
        <v>0</v>
      </c>
      <c r="CF20" s="65">
        <f t="shared" si="1"/>
        <v>0</v>
      </c>
    </row>
    <row r="21" spans="1:84" ht="18" thickBot="1" x14ac:dyDescent="0.35">
      <c r="A21" s="68"/>
      <c r="B21" s="62" t="s">
        <v>157</v>
      </c>
      <c r="C21" s="63"/>
      <c r="D21" s="63"/>
      <c r="E21" s="63"/>
      <c r="F21" s="63"/>
      <c r="G21" s="64" t="s">
        <v>150</v>
      </c>
      <c r="H21" s="69">
        <v>16.739999999999998</v>
      </c>
      <c r="I21" s="70">
        <v>19.38</v>
      </c>
      <c r="J21" s="70">
        <v>20.14</v>
      </c>
      <c r="K21" s="70">
        <v>19.96</v>
      </c>
      <c r="L21" s="70">
        <v>18.989999999999998</v>
      </c>
      <c r="M21" s="70">
        <v>19.96</v>
      </c>
      <c r="N21" s="70">
        <v>20.14</v>
      </c>
      <c r="O21" s="70">
        <v>19.38</v>
      </c>
      <c r="P21" s="70">
        <v>19.559999999999999</v>
      </c>
      <c r="Q21" s="70">
        <v>20.14</v>
      </c>
      <c r="R21" s="70">
        <v>19.559999999999999</v>
      </c>
      <c r="S21" s="70">
        <v>19.96</v>
      </c>
      <c r="T21" s="70">
        <v>19.38</v>
      </c>
      <c r="U21" s="70">
        <v>19.559999999999999</v>
      </c>
      <c r="V21" s="70">
        <v>19.38</v>
      </c>
      <c r="W21" s="70">
        <v>20.14</v>
      </c>
      <c r="X21" s="70">
        <v>18.989999999999998</v>
      </c>
      <c r="Y21" s="70">
        <v>18.989999999999998</v>
      </c>
      <c r="Z21" s="70">
        <v>19.940000000000001</v>
      </c>
      <c r="AA21" s="70">
        <v>19.940000000000001</v>
      </c>
      <c r="AB21" s="70">
        <v>19.940000000000001</v>
      </c>
      <c r="AC21" s="70">
        <v>19.940000000000001</v>
      </c>
      <c r="AD21" s="70">
        <v>19.940000000000001</v>
      </c>
      <c r="AE21" s="70">
        <v>19.940000000000001</v>
      </c>
      <c r="AF21" s="71">
        <v>19.940000000000001</v>
      </c>
      <c r="AH21" s="69">
        <v>16.739999999999998</v>
      </c>
      <c r="AI21" s="70">
        <v>19.38</v>
      </c>
      <c r="AJ21" s="70">
        <v>20.14</v>
      </c>
      <c r="AK21" s="70">
        <v>19.96</v>
      </c>
      <c r="AL21" s="70">
        <v>18.989999999999998</v>
      </c>
      <c r="AM21" s="70">
        <v>19.96</v>
      </c>
      <c r="AN21" s="70">
        <v>20.14</v>
      </c>
      <c r="AO21" s="70">
        <v>19.38</v>
      </c>
      <c r="AP21" s="70">
        <v>19.559999999999999</v>
      </c>
      <c r="AQ21" s="70">
        <v>20.14</v>
      </c>
      <c r="AR21" s="70">
        <v>19.559999999999999</v>
      </c>
      <c r="AS21" s="70">
        <v>19.96</v>
      </c>
      <c r="AT21" s="70">
        <v>19.38</v>
      </c>
      <c r="AU21" s="70">
        <v>19.559999999999999</v>
      </c>
      <c r="AV21" s="70">
        <v>19.38</v>
      </c>
      <c r="AW21" s="70">
        <v>20.14</v>
      </c>
      <c r="AX21" s="70">
        <v>18.989999999999998</v>
      </c>
      <c r="AY21" s="70">
        <v>18.989999999999998</v>
      </c>
      <c r="AZ21" s="70">
        <v>19.940000000000001</v>
      </c>
      <c r="BA21" s="70">
        <v>19.940000000000001</v>
      </c>
      <c r="BB21" s="70">
        <v>19.940000000000001</v>
      </c>
      <c r="BC21" s="70">
        <v>19.940000000000001</v>
      </c>
      <c r="BD21" s="70">
        <v>19.940000000000001</v>
      </c>
      <c r="BE21" s="70">
        <v>19.940000000000001</v>
      </c>
      <c r="BF21" s="71">
        <v>19.940000000000001</v>
      </c>
      <c r="BH21" s="65">
        <f t="shared" si="2"/>
        <v>0</v>
      </c>
      <c r="BI21" s="65">
        <f t="shared" si="0"/>
        <v>0</v>
      </c>
      <c r="BJ21" s="65">
        <f t="shared" si="0"/>
        <v>0</v>
      </c>
      <c r="BK21" s="65">
        <f t="shared" si="0"/>
        <v>0</v>
      </c>
      <c r="BL21" s="65">
        <f t="shared" si="0"/>
        <v>0</v>
      </c>
      <c r="BM21" s="65">
        <f t="shared" si="0"/>
        <v>0</v>
      </c>
      <c r="BN21" s="65">
        <f t="shared" si="0"/>
        <v>0</v>
      </c>
      <c r="BO21" s="65">
        <f t="shared" si="0"/>
        <v>0</v>
      </c>
      <c r="BP21" s="65">
        <f t="shared" si="0"/>
        <v>0</v>
      </c>
      <c r="BQ21" s="65">
        <f t="shared" si="0"/>
        <v>0</v>
      </c>
      <c r="BR21" s="65">
        <f t="shared" si="0"/>
        <v>0</v>
      </c>
      <c r="BS21" s="65">
        <f t="shared" si="0"/>
        <v>0</v>
      </c>
      <c r="BT21" s="65">
        <f t="shared" si="0"/>
        <v>0</v>
      </c>
      <c r="BU21" s="65">
        <f t="shared" si="0"/>
        <v>0</v>
      </c>
      <c r="BV21" s="65">
        <f t="shared" si="0"/>
        <v>0</v>
      </c>
      <c r="BW21" s="65">
        <f t="shared" si="0"/>
        <v>0</v>
      </c>
      <c r="BX21" s="65">
        <f t="shared" si="0"/>
        <v>0</v>
      </c>
      <c r="BY21" s="65">
        <f t="shared" si="1"/>
        <v>0</v>
      </c>
      <c r="BZ21" s="65">
        <f t="shared" si="1"/>
        <v>0</v>
      </c>
      <c r="CA21" s="65">
        <f t="shared" si="1"/>
        <v>0</v>
      </c>
      <c r="CB21" s="65">
        <f t="shared" si="1"/>
        <v>0</v>
      </c>
      <c r="CC21" s="65">
        <f t="shared" si="1"/>
        <v>0</v>
      </c>
      <c r="CD21" s="65">
        <f t="shared" si="1"/>
        <v>0</v>
      </c>
      <c r="CE21" s="65">
        <f t="shared" si="1"/>
        <v>0</v>
      </c>
      <c r="CF21" s="65">
        <f t="shared" si="1"/>
        <v>0</v>
      </c>
    </row>
    <row r="22" spans="1:84" ht="18" thickBot="1" x14ac:dyDescent="0.35">
      <c r="A22" s="68"/>
      <c r="B22" s="62" t="s">
        <v>158</v>
      </c>
      <c r="C22" s="63"/>
      <c r="D22" s="63"/>
      <c r="E22" s="63"/>
      <c r="F22" s="63"/>
      <c r="G22" s="64" t="s">
        <v>150</v>
      </c>
      <c r="H22" s="69">
        <v>16.25</v>
      </c>
      <c r="I22" s="70">
        <v>18.09</v>
      </c>
      <c r="J22" s="70">
        <v>20.3</v>
      </c>
      <c r="K22" s="70">
        <v>19.989999999999998</v>
      </c>
      <c r="L22" s="70">
        <v>18.329999999999998</v>
      </c>
      <c r="M22" s="70">
        <v>19.989999999999998</v>
      </c>
      <c r="N22" s="70">
        <v>20.3</v>
      </c>
      <c r="O22" s="70">
        <v>18.09</v>
      </c>
      <c r="P22" s="70">
        <v>19</v>
      </c>
      <c r="Q22" s="70">
        <v>20.3</v>
      </c>
      <c r="R22" s="70">
        <v>19</v>
      </c>
      <c r="S22" s="70">
        <v>19.989999999999998</v>
      </c>
      <c r="T22" s="70">
        <v>18.09</v>
      </c>
      <c r="U22" s="70">
        <v>19</v>
      </c>
      <c r="V22" s="70">
        <v>18.09</v>
      </c>
      <c r="W22" s="70">
        <v>20.3</v>
      </c>
      <c r="X22" s="70">
        <v>18.329999999999998</v>
      </c>
      <c r="Y22" s="70">
        <v>18.329999999999998</v>
      </c>
      <c r="Z22" s="70">
        <v>19.989999999999998</v>
      </c>
      <c r="AA22" s="70">
        <v>19.989999999999998</v>
      </c>
      <c r="AB22" s="70">
        <v>19.989999999999998</v>
      </c>
      <c r="AC22" s="70">
        <v>19.989999999999998</v>
      </c>
      <c r="AD22" s="70">
        <v>19.989999999999998</v>
      </c>
      <c r="AE22" s="70">
        <v>19.989999999999998</v>
      </c>
      <c r="AF22" s="71">
        <v>19.989999999999998</v>
      </c>
      <c r="AH22" s="69">
        <v>16.25</v>
      </c>
      <c r="AI22" s="70">
        <v>18.09</v>
      </c>
      <c r="AJ22" s="70">
        <v>20.3</v>
      </c>
      <c r="AK22" s="70">
        <v>19.989999999999998</v>
      </c>
      <c r="AL22" s="70">
        <v>18.329999999999998</v>
      </c>
      <c r="AM22" s="70">
        <v>19.989999999999998</v>
      </c>
      <c r="AN22" s="70">
        <v>20.3</v>
      </c>
      <c r="AO22" s="70">
        <v>18.09</v>
      </c>
      <c r="AP22" s="70">
        <v>19</v>
      </c>
      <c r="AQ22" s="70">
        <v>20.3</v>
      </c>
      <c r="AR22" s="70">
        <v>19</v>
      </c>
      <c r="AS22" s="70">
        <v>19.989999999999998</v>
      </c>
      <c r="AT22" s="70">
        <v>18.09</v>
      </c>
      <c r="AU22" s="70">
        <v>19</v>
      </c>
      <c r="AV22" s="70">
        <v>18.09</v>
      </c>
      <c r="AW22" s="70">
        <v>20.3</v>
      </c>
      <c r="AX22" s="70">
        <v>18.329999999999998</v>
      </c>
      <c r="AY22" s="70">
        <v>18.329999999999998</v>
      </c>
      <c r="AZ22" s="70">
        <v>19.989999999999998</v>
      </c>
      <c r="BA22" s="70">
        <v>19.989999999999998</v>
      </c>
      <c r="BB22" s="70">
        <v>19.989999999999998</v>
      </c>
      <c r="BC22" s="70">
        <v>19.989999999999998</v>
      </c>
      <c r="BD22" s="70">
        <v>19.989999999999998</v>
      </c>
      <c r="BE22" s="70">
        <v>19.989999999999998</v>
      </c>
      <c r="BF22" s="71">
        <v>19.989999999999998</v>
      </c>
      <c r="BH22" s="65">
        <f t="shared" si="2"/>
        <v>0</v>
      </c>
      <c r="BI22" s="65">
        <f t="shared" si="0"/>
        <v>0</v>
      </c>
      <c r="BJ22" s="65">
        <f t="shared" si="0"/>
        <v>0</v>
      </c>
      <c r="BK22" s="65">
        <f t="shared" si="0"/>
        <v>0</v>
      </c>
      <c r="BL22" s="65">
        <f t="shared" si="0"/>
        <v>0</v>
      </c>
      <c r="BM22" s="65">
        <f t="shared" si="0"/>
        <v>0</v>
      </c>
      <c r="BN22" s="65">
        <f t="shared" si="0"/>
        <v>0</v>
      </c>
      <c r="BO22" s="65">
        <f t="shared" si="0"/>
        <v>0</v>
      </c>
      <c r="BP22" s="65">
        <f t="shared" si="0"/>
        <v>0</v>
      </c>
      <c r="BQ22" s="65">
        <f t="shared" si="0"/>
        <v>0</v>
      </c>
      <c r="BR22" s="65">
        <f t="shared" si="0"/>
        <v>0</v>
      </c>
      <c r="BS22" s="65">
        <f t="shared" si="0"/>
        <v>0</v>
      </c>
      <c r="BT22" s="65">
        <f t="shared" si="0"/>
        <v>0</v>
      </c>
      <c r="BU22" s="65">
        <f t="shared" si="0"/>
        <v>0</v>
      </c>
      <c r="BV22" s="65">
        <f t="shared" si="0"/>
        <v>0</v>
      </c>
      <c r="BW22" s="65">
        <f t="shared" si="0"/>
        <v>0</v>
      </c>
      <c r="BX22" s="65">
        <f t="shared" ref="BX22:CF51" si="3">+X22-AX22</f>
        <v>0</v>
      </c>
      <c r="BY22" s="65">
        <f t="shared" si="1"/>
        <v>0</v>
      </c>
      <c r="BZ22" s="65">
        <f t="shared" si="1"/>
        <v>0</v>
      </c>
      <c r="CA22" s="65">
        <f t="shared" si="1"/>
        <v>0</v>
      </c>
      <c r="CB22" s="65">
        <f t="shared" si="1"/>
        <v>0</v>
      </c>
      <c r="CC22" s="65">
        <f t="shared" si="1"/>
        <v>0</v>
      </c>
      <c r="CD22" s="65">
        <f t="shared" si="1"/>
        <v>0</v>
      </c>
      <c r="CE22" s="65">
        <f t="shared" si="1"/>
        <v>0</v>
      </c>
      <c r="CF22" s="65">
        <f t="shared" si="1"/>
        <v>0</v>
      </c>
    </row>
    <row r="23" spans="1:84" ht="18" thickBot="1" x14ac:dyDescent="0.35">
      <c r="A23" s="81"/>
      <c r="B23" s="82" t="s">
        <v>153</v>
      </c>
      <c r="C23" s="83"/>
      <c r="D23" s="83"/>
      <c r="E23" s="83"/>
      <c r="F23" s="83"/>
      <c r="G23" s="84" t="s">
        <v>154</v>
      </c>
      <c r="H23" s="85">
        <v>4.07</v>
      </c>
      <c r="I23" s="86">
        <v>4.07</v>
      </c>
      <c r="J23" s="86">
        <v>4.07</v>
      </c>
      <c r="K23" s="86">
        <v>4.07</v>
      </c>
      <c r="L23" s="86">
        <v>4.07</v>
      </c>
      <c r="M23" s="86">
        <v>4.07</v>
      </c>
      <c r="N23" s="86">
        <v>4.07</v>
      </c>
      <c r="O23" s="86">
        <v>4.07</v>
      </c>
      <c r="P23" s="86">
        <v>4.07</v>
      </c>
      <c r="Q23" s="86">
        <v>4.07</v>
      </c>
      <c r="R23" s="86">
        <v>4.07</v>
      </c>
      <c r="S23" s="86">
        <v>4.07</v>
      </c>
      <c r="T23" s="86">
        <v>4.07</v>
      </c>
      <c r="U23" s="86">
        <v>4.07</v>
      </c>
      <c r="V23" s="86">
        <v>4.07</v>
      </c>
      <c r="W23" s="86">
        <v>4.07</v>
      </c>
      <c r="X23" s="86">
        <v>4.07</v>
      </c>
      <c r="Y23" s="86">
        <v>4.07</v>
      </c>
      <c r="Z23" s="86">
        <v>4.07</v>
      </c>
      <c r="AA23" s="86">
        <v>4.07</v>
      </c>
      <c r="AB23" s="86">
        <v>4.07</v>
      </c>
      <c r="AC23" s="86">
        <v>4.07</v>
      </c>
      <c r="AD23" s="86">
        <v>4.07</v>
      </c>
      <c r="AE23" s="87">
        <v>4.07</v>
      </c>
      <c r="AF23" s="88">
        <v>4.07</v>
      </c>
      <c r="AH23" s="89">
        <v>4.07</v>
      </c>
      <c r="AI23" s="86">
        <v>4.07</v>
      </c>
      <c r="AJ23" s="86">
        <v>4.07</v>
      </c>
      <c r="AK23" s="86">
        <v>4.07</v>
      </c>
      <c r="AL23" s="86">
        <v>4.07</v>
      </c>
      <c r="AM23" s="86">
        <v>4.07</v>
      </c>
      <c r="AN23" s="86">
        <v>4.07</v>
      </c>
      <c r="AO23" s="86">
        <v>4.07</v>
      </c>
      <c r="AP23" s="86">
        <v>4.07</v>
      </c>
      <c r="AQ23" s="86">
        <v>4.07</v>
      </c>
      <c r="AR23" s="86">
        <v>4.07</v>
      </c>
      <c r="AS23" s="86">
        <v>4.07</v>
      </c>
      <c r="AT23" s="86">
        <v>4.07</v>
      </c>
      <c r="AU23" s="86">
        <v>4.07</v>
      </c>
      <c r="AV23" s="86">
        <v>4.07</v>
      </c>
      <c r="AW23" s="86">
        <v>4.07</v>
      </c>
      <c r="AX23" s="86">
        <v>4.07</v>
      </c>
      <c r="AY23" s="86">
        <v>4.07</v>
      </c>
      <c r="AZ23" s="86">
        <v>4.07</v>
      </c>
      <c r="BA23" s="86">
        <v>4.07</v>
      </c>
      <c r="BB23" s="86">
        <v>4.07</v>
      </c>
      <c r="BC23" s="86">
        <v>4.07</v>
      </c>
      <c r="BD23" s="86">
        <v>4.07</v>
      </c>
      <c r="BE23" s="86">
        <v>4.07</v>
      </c>
      <c r="BF23" s="90">
        <v>4.07</v>
      </c>
      <c r="BH23" s="65">
        <f t="shared" si="2"/>
        <v>0</v>
      </c>
      <c r="BI23" s="65">
        <f t="shared" si="2"/>
        <v>0</v>
      </c>
      <c r="BJ23" s="65">
        <f t="shared" si="2"/>
        <v>0</v>
      </c>
      <c r="BK23" s="65">
        <f t="shared" si="2"/>
        <v>0</v>
      </c>
      <c r="BL23" s="65">
        <f t="shared" si="2"/>
        <v>0</v>
      </c>
      <c r="BM23" s="65">
        <f t="shared" si="2"/>
        <v>0</v>
      </c>
      <c r="BN23" s="65">
        <f t="shared" si="2"/>
        <v>0</v>
      </c>
      <c r="BO23" s="65">
        <f t="shared" si="2"/>
        <v>0</v>
      </c>
      <c r="BP23" s="65">
        <f t="shared" si="2"/>
        <v>0</v>
      </c>
      <c r="BQ23" s="65">
        <f t="shared" si="2"/>
        <v>0</v>
      </c>
      <c r="BR23" s="65">
        <f t="shared" si="2"/>
        <v>0</v>
      </c>
      <c r="BS23" s="65">
        <f t="shared" si="2"/>
        <v>0</v>
      </c>
      <c r="BT23" s="65">
        <f t="shared" si="2"/>
        <v>0</v>
      </c>
      <c r="BU23" s="65">
        <f t="shared" si="2"/>
        <v>0</v>
      </c>
      <c r="BV23" s="65">
        <f t="shared" si="2"/>
        <v>0</v>
      </c>
      <c r="BW23" s="65">
        <f t="shared" si="2"/>
        <v>0</v>
      </c>
      <c r="BX23" s="65">
        <f t="shared" si="3"/>
        <v>0</v>
      </c>
      <c r="BY23" s="65">
        <f t="shared" si="3"/>
        <v>0</v>
      </c>
      <c r="BZ23" s="65">
        <f t="shared" si="3"/>
        <v>0</v>
      </c>
      <c r="CA23" s="65">
        <f t="shared" si="3"/>
        <v>0</v>
      </c>
      <c r="CB23" s="65">
        <f t="shared" si="3"/>
        <v>0</v>
      </c>
      <c r="CC23" s="65">
        <f t="shared" si="3"/>
        <v>0</v>
      </c>
      <c r="CD23" s="65">
        <f t="shared" si="3"/>
        <v>0</v>
      </c>
      <c r="CE23" s="65">
        <f t="shared" si="3"/>
        <v>0</v>
      </c>
      <c r="CF23" s="65">
        <f t="shared" si="3"/>
        <v>0</v>
      </c>
    </row>
    <row r="24" spans="1:84" ht="18" thickBot="1" x14ac:dyDescent="0.35">
      <c r="A24" s="61" t="s">
        <v>53</v>
      </c>
      <c r="B24" s="62" t="s">
        <v>144</v>
      </c>
      <c r="C24" s="63"/>
      <c r="D24" s="63"/>
      <c r="E24" s="63"/>
      <c r="F24" s="63"/>
      <c r="G24" s="64" t="s">
        <v>145</v>
      </c>
      <c r="H24" s="69">
        <v>6.37</v>
      </c>
      <c r="I24" s="70">
        <v>12.72</v>
      </c>
      <c r="J24" s="70">
        <v>13.7</v>
      </c>
      <c r="K24" s="70">
        <v>13.92</v>
      </c>
      <c r="L24" s="70">
        <v>8.2100000000000009</v>
      </c>
      <c r="M24" s="70">
        <v>13.92</v>
      </c>
      <c r="N24" s="70">
        <v>13.7</v>
      </c>
      <c r="O24" s="70">
        <v>12.72</v>
      </c>
      <c r="P24" s="70">
        <v>6.37</v>
      </c>
      <c r="Q24" s="70">
        <v>13.7</v>
      </c>
      <c r="R24" s="70">
        <v>6.37</v>
      </c>
      <c r="S24" s="70">
        <v>13.92</v>
      </c>
      <c r="T24" s="70">
        <v>12.72</v>
      </c>
      <c r="U24" s="70">
        <v>6.37</v>
      </c>
      <c r="V24" s="70">
        <v>12.72</v>
      </c>
      <c r="W24" s="70">
        <v>13.7</v>
      </c>
      <c r="X24" s="70">
        <v>8.2100000000000009</v>
      </c>
      <c r="Y24" s="70">
        <v>8.2100000000000009</v>
      </c>
      <c r="Z24" s="70">
        <v>16.88</v>
      </c>
      <c r="AA24" s="70">
        <v>16.88</v>
      </c>
      <c r="AB24" s="70">
        <v>16.88</v>
      </c>
      <c r="AC24" s="70">
        <v>16.88</v>
      </c>
      <c r="AD24" s="70">
        <v>16.88</v>
      </c>
      <c r="AE24" s="70">
        <v>16.88</v>
      </c>
      <c r="AF24" s="71">
        <v>16.88</v>
      </c>
      <c r="AH24" s="69">
        <v>6.37</v>
      </c>
      <c r="AI24" s="70">
        <v>12.72</v>
      </c>
      <c r="AJ24" s="70">
        <v>13.7</v>
      </c>
      <c r="AK24" s="70">
        <v>13.92</v>
      </c>
      <c r="AL24" s="70">
        <v>8.2100000000000009</v>
      </c>
      <c r="AM24" s="70">
        <v>13.92</v>
      </c>
      <c r="AN24" s="70">
        <v>13.7</v>
      </c>
      <c r="AO24" s="70">
        <v>12.72</v>
      </c>
      <c r="AP24" s="70">
        <v>6.37</v>
      </c>
      <c r="AQ24" s="70">
        <v>13.7</v>
      </c>
      <c r="AR24" s="70">
        <v>6.37</v>
      </c>
      <c r="AS24" s="70">
        <v>13.92</v>
      </c>
      <c r="AT24" s="70">
        <v>12.72</v>
      </c>
      <c r="AU24" s="70">
        <v>6.37</v>
      </c>
      <c r="AV24" s="70">
        <v>12.72</v>
      </c>
      <c r="AW24" s="70">
        <v>13.7</v>
      </c>
      <c r="AX24" s="70">
        <v>8.2100000000000009</v>
      </c>
      <c r="AY24" s="70">
        <v>8.2100000000000009</v>
      </c>
      <c r="AZ24" s="70">
        <v>16.88</v>
      </c>
      <c r="BA24" s="70">
        <v>16.88</v>
      </c>
      <c r="BB24" s="70">
        <v>16.88</v>
      </c>
      <c r="BC24" s="70">
        <v>16.88</v>
      </c>
      <c r="BD24" s="70">
        <v>16.88</v>
      </c>
      <c r="BE24" s="70">
        <v>16.88</v>
      </c>
      <c r="BF24" s="71">
        <v>16.88</v>
      </c>
      <c r="BH24" s="65">
        <f t="shared" si="2"/>
        <v>0</v>
      </c>
      <c r="BI24" s="65">
        <f t="shared" si="2"/>
        <v>0</v>
      </c>
      <c r="BJ24" s="65">
        <f t="shared" si="2"/>
        <v>0</v>
      </c>
      <c r="BK24" s="65">
        <f t="shared" si="2"/>
        <v>0</v>
      </c>
      <c r="BL24" s="65">
        <f t="shared" si="2"/>
        <v>0</v>
      </c>
      <c r="BM24" s="65">
        <f t="shared" si="2"/>
        <v>0</v>
      </c>
      <c r="BN24" s="65">
        <f t="shared" si="2"/>
        <v>0</v>
      </c>
      <c r="BO24" s="65">
        <f t="shared" si="2"/>
        <v>0</v>
      </c>
      <c r="BP24" s="65">
        <f t="shared" si="2"/>
        <v>0</v>
      </c>
      <c r="BQ24" s="65">
        <f t="shared" si="2"/>
        <v>0</v>
      </c>
      <c r="BR24" s="65">
        <f t="shared" si="2"/>
        <v>0</v>
      </c>
      <c r="BS24" s="65">
        <f t="shared" si="2"/>
        <v>0</v>
      </c>
      <c r="BT24" s="65">
        <f t="shared" si="2"/>
        <v>0</v>
      </c>
      <c r="BU24" s="65">
        <f t="shared" si="2"/>
        <v>0</v>
      </c>
      <c r="BV24" s="65">
        <f t="shared" si="2"/>
        <v>0</v>
      </c>
      <c r="BW24" s="65">
        <f t="shared" si="2"/>
        <v>0</v>
      </c>
      <c r="BX24" s="65">
        <f t="shared" si="3"/>
        <v>0</v>
      </c>
      <c r="BY24" s="65">
        <f t="shared" si="3"/>
        <v>0</v>
      </c>
      <c r="BZ24" s="65">
        <f t="shared" si="3"/>
        <v>0</v>
      </c>
      <c r="CA24" s="65">
        <f t="shared" si="3"/>
        <v>0</v>
      </c>
      <c r="CB24" s="65">
        <f t="shared" si="3"/>
        <v>0</v>
      </c>
      <c r="CC24" s="65">
        <f t="shared" si="3"/>
        <v>0</v>
      </c>
      <c r="CD24" s="65">
        <f t="shared" si="3"/>
        <v>0</v>
      </c>
      <c r="CE24" s="65">
        <f t="shared" si="3"/>
        <v>0</v>
      </c>
      <c r="CF24" s="65">
        <f t="shared" si="3"/>
        <v>0</v>
      </c>
    </row>
    <row r="25" spans="1:84" ht="18" thickBot="1" x14ac:dyDescent="0.35">
      <c r="A25" s="68"/>
      <c r="B25" s="62" t="s">
        <v>159</v>
      </c>
      <c r="C25" s="63"/>
      <c r="D25" s="63"/>
      <c r="E25" s="63"/>
      <c r="F25" s="63"/>
      <c r="G25" s="64" t="s">
        <v>147</v>
      </c>
      <c r="H25" s="69">
        <v>19.649999999999999</v>
      </c>
      <c r="I25" s="70">
        <v>19.8</v>
      </c>
      <c r="J25" s="70">
        <v>20.14</v>
      </c>
      <c r="K25" s="70">
        <v>19.920000000000002</v>
      </c>
      <c r="L25" s="70">
        <v>19.850000000000001</v>
      </c>
      <c r="M25" s="70">
        <v>20.04</v>
      </c>
      <c r="N25" s="70">
        <v>20.25</v>
      </c>
      <c r="O25" s="70">
        <v>19.989999999999998</v>
      </c>
      <c r="P25" s="70">
        <v>19.170000000000002</v>
      </c>
      <c r="Q25" s="70">
        <v>19.64</v>
      </c>
      <c r="R25" s="70">
        <v>19.64</v>
      </c>
      <c r="S25" s="70">
        <v>19.920000000000002</v>
      </c>
      <c r="T25" s="70">
        <v>19.8</v>
      </c>
      <c r="U25" s="70">
        <v>19.18</v>
      </c>
      <c r="V25" s="70">
        <v>19.329999999999998</v>
      </c>
      <c r="W25" s="70">
        <v>19.649999999999999</v>
      </c>
      <c r="X25" s="70">
        <v>19.260000000000002</v>
      </c>
      <c r="Y25" s="70">
        <v>18.95</v>
      </c>
      <c r="Z25" s="70">
        <v>19.79</v>
      </c>
      <c r="AA25" s="70">
        <v>19.899999999999999</v>
      </c>
      <c r="AB25" s="70">
        <v>19.8</v>
      </c>
      <c r="AC25" s="70">
        <v>19.98</v>
      </c>
      <c r="AD25" s="70">
        <v>19.309999999999999</v>
      </c>
      <c r="AE25" s="70">
        <v>19.309999999999999</v>
      </c>
      <c r="AF25" s="71">
        <v>19.02</v>
      </c>
      <c r="AH25" s="69">
        <v>20.41</v>
      </c>
      <c r="AI25" s="70">
        <v>20.52</v>
      </c>
      <c r="AJ25" s="70">
        <v>20.91</v>
      </c>
      <c r="AK25" s="70">
        <v>20.65</v>
      </c>
      <c r="AL25" s="70">
        <v>20.6</v>
      </c>
      <c r="AM25" s="70">
        <v>20.81</v>
      </c>
      <c r="AN25" s="70">
        <v>21.02</v>
      </c>
      <c r="AO25" s="70">
        <v>20.78</v>
      </c>
      <c r="AP25" s="70">
        <v>19.97</v>
      </c>
      <c r="AQ25" s="70">
        <v>20.47</v>
      </c>
      <c r="AR25" s="70">
        <v>20.350000000000001</v>
      </c>
      <c r="AS25" s="70">
        <v>20.65</v>
      </c>
      <c r="AT25" s="70">
        <v>20.52</v>
      </c>
      <c r="AU25" s="70">
        <v>19.989999999999998</v>
      </c>
      <c r="AV25" s="70">
        <v>20.149999999999999</v>
      </c>
      <c r="AW25" s="70">
        <v>20.48</v>
      </c>
      <c r="AX25" s="70">
        <v>20.079999999999998</v>
      </c>
      <c r="AY25" s="70">
        <v>19.77</v>
      </c>
      <c r="AZ25" s="70">
        <v>20.5</v>
      </c>
      <c r="BA25" s="70">
        <v>20.66</v>
      </c>
      <c r="BB25" s="70">
        <v>20.55</v>
      </c>
      <c r="BC25" s="70">
        <v>20.77</v>
      </c>
      <c r="BD25" s="70">
        <v>20.14</v>
      </c>
      <c r="BE25" s="70">
        <v>20.12</v>
      </c>
      <c r="BF25" s="71">
        <v>19.82</v>
      </c>
      <c r="BH25" s="65">
        <f t="shared" si="2"/>
        <v>-0.76000000000000156</v>
      </c>
      <c r="BI25" s="65">
        <f t="shared" si="2"/>
        <v>-0.71999999999999886</v>
      </c>
      <c r="BJ25" s="65">
        <f t="shared" si="2"/>
        <v>-0.76999999999999957</v>
      </c>
      <c r="BK25" s="65">
        <f t="shared" si="2"/>
        <v>-0.72999999999999687</v>
      </c>
      <c r="BL25" s="65">
        <f t="shared" si="2"/>
        <v>-0.75</v>
      </c>
      <c r="BM25" s="65">
        <f t="shared" si="2"/>
        <v>-0.76999999999999957</v>
      </c>
      <c r="BN25" s="65">
        <f t="shared" si="2"/>
        <v>-0.76999999999999957</v>
      </c>
      <c r="BO25" s="65">
        <f t="shared" si="2"/>
        <v>-0.7900000000000027</v>
      </c>
      <c r="BP25" s="65">
        <f t="shared" si="2"/>
        <v>-0.79999999999999716</v>
      </c>
      <c r="BQ25" s="65">
        <f t="shared" si="2"/>
        <v>-0.82999999999999829</v>
      </c>
      <c r="BR25" s="65">
        <f t="shared" si="2"/>
        <v>-0.71000000000000085</v>
      </c>
      <c r="BS25" s="65">
        <f t="shared" si="2"/>
        <v>-0.72999999999999687</v>
      </c>
      <c r="BT25" s="65">
        <f t="shared" si="2"/>
        <v>-0.71999999999999886</v>
      </c>
      <c r="BU25" s="65">
        <f t="shared" si="2"/>
        <v>-0.80999999999999872</v>
      </c>
      <c r="BV25" s="65">
        <f t="shared" si="2"/>
        <v>-0.82000000000000028</v>
      </c>
      <c r="BW25" s="65">
        <f t="shared" si="2"/>
        <v>-0.83000000000000185</v>
      </c>
      <c r="BX25" s="65">
        <f t="shared" si="3"/>
        <v>-0.81999999999999673</v>
      </c>
      <c r="BY25" s="65">
        <f t="shared" si="3"/>
        <v>-0.82000000000000028</v>
      </c>
      <c r="BZ25" s="65">
        <f t="shared" si="3"/>
        <v>-0.71000000000000085</v>
      </c>
      <c r="CA25" s="65">
        <f t="shared" si="3"/>
        <v>-0.76000000000000156</v>
      </c>
      <c r="CB25" s="65">
        <f t="shared" si="3"/>
        <v>-0.75</v>
      </c>
      <c r="CC25" s="65">
        <f t="shared" si="3"/>
        <v>-0.78999999999999915</v>
      </c>
      <c r="CD25" s="65">
        <f t="shared" si="3"/>
        <v>-0.83000000000000185</v>
      </c>
      <c r="CE25" s="65">
        <f t="shared" si="3"/>
        <v>-0.81000000000000227</v>
      </c>
      <c r="CF25" s="65">
        <f t="shared" si="3"/>
        <v>-0.80000000000000071</v>
      </c>
    </row>
    <row r="26" spans="1:84" ht="18" thickBot="1" x14ac:dyDescent="0.35">
      <c r="A26" s="68"/>
      <c r="B26" s="62" t="s">
        <v>155</v>
      </c>
      <c r="C26" s="63"/>
      <c r="D26" s="63"/>
      <c r="E26" s="63"/>
      <c r="F26" s="63"/>
      <c r="G26" s="64" t="s">
        <v>156</v>
      </c>
      <c r="H26" s="69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9"/>
      <c r="AF26" s="80"/>
      <c r="AH26" s="69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9"/>
      <c r="BF26" s="80"/>
      <c r="BH26" s="65">
        <f t="shared" si="2"/>
        <v>0</v>
      </c>
      <c r="BI26" s="65">
        <f t="shared" si="2"/>
        <v>0</v>
      </c>
      <c r="BJ26" s="65">
        <f t="shared" si="2"/>
        <v>0</v>
      </c>
      <c r="BK26" s="65">
        <f t="shared" si="2"/>
        <v>0</v>
      </c>
      <c r="BL26" s="65">
        <f t="shared" si="2"/>
        <v>0</v>
      </c>
      <c r="BM26" s="65">
        <f t="shared" si="2"/>
        <v>0</v>
      </c>
      <c r="BN26" s="65">
        <f t="shared" si="2"/>
        <v>0</v>
      </c>
      <c r="BO26" s="65">
        <f t="shared" si="2"/>
        <v>0</v>
      </c>
      <c r="BP26" s="65">
        <f t="shared" si="2"/>
        <v>0</v>
      </c>
      <c r="BQ26" s="65">
        <f t="shared" si="2"/>
        <v>0</v>
      </c>
      <c r="BR26" s="65">
        <f t="shared" si="2"/>
        <v>0</v>
      </c>
      <c r="BS26" s="65">
        <f t="shared" si="2"/>
        <v>0</v>
      </c>
      <c r="BT26" s="65">
        <f t="shared" si="2"/>
        <v>0</v>
      </c>
      <c r="BU26" s="65">
        <f t="shared" si="2"/>
        <v>0</v>
      </c>
      <c r="BV26" s="65">
        <f t="shared" si="2"/>
        <v>0</v>
      </c>
      <c r="BW26" s="65">
        <f t="shared" si="2"/>
        <v>0</v>
      </c>
      <c r="BX26" s="65">
        <f t="shared" si="3"/>
        <v>0</v>
      </c>
      <c r="BY26" s="65">
        <f t="shared" si="3"/>
        <v>0</v>
      </c>
      <c r="BZ26" s="65">
        <f t="shared" si="3"/>
        <v>0</v>
      </c>
      <c r="CA26" s="65">
        <f t="shared" si="3"/>
        <v>0</v>
      </c>
      <c r="CB26" s="65">
        <f t="shared" si="3"/>
        <v>0</v>
      </c>
      <c r="CC26" s="65">
        <f t="shared" si="3"/>
        <v>0</v>
      </c>
      <c r="CD26" s="65">
        <f t="shared" si="3"/>
        <v>0</v>
      </c>
      <c r="CE26" s="65">
        <f t="shared" si="3"/>
        <v>0</v>
      </c>
      <c r="CF26" s="65">
        <f t="shared" si="3"/>
        <v>0</v>
      </c>
    </row>
    <row r="27" spans="1:84" ht="18" thickBot="1" x14ac:dyDescent="0.35">
      <c r="A27" s="68"/>
      <c r="B27" s="62" t="s">
        <v>157</v>
      </c>
      <c r="C27" s="63"/>
      <c r="D27" s="63"/>
      <c r="E27" s="63"/>
      <c r="F27" s="63"/>
      <c r="G27" s="64" t="s">
        <v>150</v>
      </c>
      <c r="H27" s="69">
        <v>43.44</v>
      </c>
      <c r="I27" s="70">
        <v>45.8</v>
      </c>
      <c r="J27" s="70">
        <v>47.63</v>
      </c>
      <c r="K27" s="70">
        <v>46.35</v>
      </c>
      <c r="L27" s="70">
        <v>40.21</v>
      </c>
      <c r="M27" s="70">
        <v>46.35</v>
      </c>
      <c r="N27" s="70">
        <v>47.63</v>
      </c>
      <c r="O27" s="70">
        <v>45.8</v>
      </c>
      <c r="P27" s="70">
        <v>43.44</v>
      </c>
      <c r="Q27" s="70">
        <v>47.63</v>
      </c>
      <c r="R27" s="70">
        <v>43.44</v>
      </c>
      <c r="S27" s="70">
        <v>46.35</v>
      </c>
      <c r="T27" s="70">
        <v>45.8</v>
      </c>
      <c r="U27" s="70">
        <v>43.44</v>
      </c>
      <c r="V27" s="70">
        <v>45.8</v>
      </c>
      <c r="W27" s="70">
        <v>47.63</v>
      </c>
      <c r="X27" s="70">
        <v>40.21</v>
      </c>
      <c r="Y27" s="70">
        <v>40.21</v>
      </c>
      <c r="Z27" s="70">
        <v>46.84</v>
      </c>
      <c r="AA27" s="70">
        <v>46.84</v>
      </c>
      <c r="AB27" s="70">
        <v>46.84</v>
      </c>
      <c r="AC27" s="70">
        <v>46.84</v>
      </c>
      <c r="AD27" s="70">
        <v>46.84</v>
      </c>
      <c r="AE27" s="70">
        <v>46.84</v>
      </c>
      <c r="AF27" s="71">
        <v>46.84</v>
      </c>
      <c r="AH27" s="69">
        <v>40.840000000000003</v>
      </c>
      <c r="AI27" s="70">
        <v>43.06</v>
      </c>
      <c r="AJ27" s="70">
        <v>44.78</v>
      </c>
      <c r="AK27" s="70">
        <v>43.58</v>
      </c>
      <c r="AL27" s="70">
        <v>37.81</v>
      </c>
      <c r="AM27" s="70">
        <v>43.58</v>
      </c>
      <c r="AN27" s="70">
        <v>44.78</v>
      </c>
      <c r="AO27" s="70">
        <v>43.06</v>
      </c>
      <c r="AP27" s="70">
        <v>40.840000000000003</v>
      </c>
      <c r="AQ27" s="70">
        <v>44.78</v>
      </c>
      <c r="AR27" s="70">
        <v>40.840000000000003</v>
      </c>
      <c r="AS27" s="70">
        <v>43.58</v>
      </c>
      <c r="AT27" s="70">
        <v>43.06</v>
      </c>
      <c r="AU27" s="70">
        <v>40.840000000000003</v>
      </c>
      <c r="AV27" s="70">
        <v>43.06</v>
      </c>
      <c r="AW27" s="70">
        <v>44.78</v>
      </c>
      <c r="AX27" s="70">
        <v>37.81</v>
      </c>
      <c r="AY27" s="70">
        <v>37.81</v>
      </c>
      <c r="AZ27" s="70">
        <v>44.04</v>
      </c>
      <c r="BA27" s="70">
        <v>44.04</v>
      </c>
      <c r="BB27" s="70">
        <v>44.04</v>
      </c>
      <c r="BC27" s="70">
        <v>44.04</v>
      </c>
      <c r="BD27" s="70">
        <v>44.04</v>
      </c>
      <c r="BE27" s="70">
        <v>44.04</v>
      </c>
      <c r="BF27" s="71">
        <v>44.04</v>
      </c>
      <c r="BH27" s="65">
        <f t="shared" si="2"/>
        <v>2.5999999999999943</v>
      </c>
      <c r="BI27" s="65">
        <f t="shared" si="2"/>
        <v>2.7399999999999949</v>
      </c>
      <c r="BJ27" s="65">
        <f t="shared" si="2"/>
        <v>2.8500000000000014</v>
      </c>
      <c r="BK27" s="65">
        <f t="shared" si="2"/>
        <v>2.7700000000000031</v>
      </c>
      <c r="BL27" s="65">
        <f t="shared" si="2"/>
        <v>2.3999999999999986</v>
      </c>
      <c r="BM27" s="65">
        <f t="shared" si="2"/>
        <v>2.7700000000000031</v>
      </c>
      <c r="BN27" s="65">
        <f t="shared" si="2"/>
        <v>2.8500000000000014</v>
      </c>
      <c r="BO27" s="65">
        <f t="shared" si="2"/>
        <v>2.7399999999999949</v>
      </c>
      <c r="BP27" s="65">
        <f t="shared" si="2"/>
        <v>2.5999999999999943</v>
      </c>
      <c r="BQ27" s="65">
        <f t="shared" si="2"/>
        <v>2.8500000000000014</v>
      </c>
      <c r="BR27" s="65">
        <f t="shared" si="2"/>
        <v>2.5999999999999943</v>
      </c>
      <c r="BS27" s="65">
        <f t="shared" si="2"/>
        <v>2.7700000000000031</v>
      </c>
      <c r="BT27" s="65">
        <f t="shared" si="2"/>
        <v>2.7399999999999949</v>
      </c>
      <c r="BU27" s="65">
        <f t="shared" si="2"/>
        <v>2.5999999999999943</v>
      </c>
      <c r="BV27" s="65">
        <f t="shared" si="2"/>
        <v>2.7399999999999949</v>
      </c>
      <c r="BW27" s="65">
        <f t="shared" si="2"/>
        <v>2.8500000000000014</v>
      </c>
      <c r="BX27" s="65">
        <f t="shared" si="3"/>
        <v>2.3999999999999986</v>
      </c>
      <c r="BY27" s="65">
        <f t="shared" si="3"/>
        <v>2.3999999999999986</v>
      </c>
      <c r="BZ27" s="65">
        <f t="shared" si="3"/>
        <v>2.8000000000000043</v>
      </c>
      <c r="CA27" s="65">
        <f t="shared" si="3"/>
        <v>2.8000000000000043</v>
      </c>
      <c r="CB27" s="65">
        <f t="shared" si="3"/>
        <v>2.8000000000000043</v>
      </c>
      <c r="CC27" s="65">
        <f t="shared" si="3"/>
        <v>2.8000000000000043</v>
      </c>
      <c r="CD27" s="65">
        <f t="shared" si="3"/>
        <v>2.8000000000000043</v>
      </c>
      <c r="CE27" s="65">
        <f t="shared" si="3"/>
        <v>2.8000000000000043</v>
      </c>
      <c r="CF27" s="65">
        <f t="shared" si="3"/>
        <v>2.8000000000000043</v>
      </c>
    </row>
    <row r="28" spans="1:84" ht="18" thickBot="1" x14ac:dyDescent="0.35">
      <c r="A28" s="68"/>
      <c r="B28" s="62" t="s">
        <v>158</v>
      </c>
      <c r="C28" s="63"/>
      <c r="D28" s="63"/>
      <c r="E28" s="63"/>
      <c r="F28" s="63"/>
      <c r="G28" s="64" t="s">
        <v>150</v>
      </c>
      <c r="H28" s="69">
        <v>21.44</v>
      </c>
      <c r="I28" s="70">
        <v>29.55</v>
      </c>
      <c r="J28" s="70">
        <v>30.33</v>
      </c>
      <c r="K28" s="70">
        <v>31.13</v>
      </c>
      <c r="L28" s="70">
        <v>25.06</v>
      </c>
      <c r="M28" s="70">
        <v>31.13</v>
      </c>
      <c r="N28" s="70">
        <v>30.33</v>
      </c>
      <c r="O28" s="70">
        <v>29.55</v>
      </c>
      <c r="P28" s="70">
        <v>21.44</v>
      </c>
      <c r="Q28" s="70">
        <v>30.33</v>
      </c>
      <c r="R28" s="70">
        <v>21.44</v>
      </c>
      <c r="S28" s="70">
        <v>31.13</v>
      </c>
      <c r="T28" s="70">
        <v>29.55</v>
      </c>
      <c r="U28" s="70">
        <v>21.44</v>
      </c>
      <c r="V28" s="70">
        <v>29.55</v>
      </c>
      <c r="W28" s="70">
        <v>30.33</v>
      </c>
      <c r="X28" s="70">
        <v>25.06</v>
      </c>
      <c r="Y28" s="70">
        <v>25.06</v>
      </c>
      <c r="Z28" s="70">
        <v>29.79</v>
      </c>
      <c r="AA28" s="70">
        <v>29.79</v>
      </c>
      <c r="AB28" s="70">
        <v>29.79</v>
      </c>
      <c r="AC28" s="70">
        <v>29.79</v>
      </c>
      <c r="AD28" s="70">
        <v>29.79</v>
      </c>
      <c r="AE28" s="70">
        <v>29.79</v>
      </c>
      <c r="AF28" s="71">
        <v>29.79</v>
      </c>
      <c r="AH28" s="69">
        <v>20.170000000000002</v>
      </c>
      <c r="AI28" s="70">
        <v>27.78</v>
      </c>
      <c r="AJ28" s="70">
        <v>28.51</v>
      </c>
      <c r="AK28" s="70">
        <v>29.26</v>
      </c>
      <c r="AL28" s="70">
        <v>23.55</v>
      </c>
      <c r="AM28" s="70">
        <v>29.26</v>
      </c>
      <c r="AN28" s="70">
        <v>28.51</v>
      </c>
      <c r="AO28" s="70">
        <v>27.78</v>
      </c>
      <c r="AP28" s="70">
        <v>20.170000000000002</v>
      </c>
      <c r="AQ28" s="70">
        <v>28.51</v>
      </c>
      <c r="AR28" s="70">
        <v>20.170000000000002</v>
      </c>
      <c r="AS28" s="70">
        <v>29.26</v>
      </c>
      <c r="AT28" s="70">
        <v>27.78</v>
      </c>
      <c r="AU28" s="70">
        <v>20.170000000000002</v>
      </c>
      <c r="AV28" s="70">
        <v>27.78</v>
      </c>
      <c r="AW28" s="70">
        <v>28.51</v>
      </c>
      <c r="AX28" s="70">
        <v>23.55</v>
      </c>
      <c r="AY28" s="70">
        <v>23.55</v>
      </c>
      <c r="AZ28" s="70">
        <v>28.01</v>
      </c>
      <c r="BA28" s="70">
        <v>28.01</v>
      </c>
      <c r="BB28" s="70">
        <v>28.01</v>
      </c>
      <c r="BC28" s="70">
        <v>28.01</v>
      </c>
      <c r="BD28" s="70">
        <v>28.01</v>
      </c>
      <c r="BE28" s="70">
        <v>28.01</v>
      </c>
      <c r="BF28" s="71">
        <v>28.01</v>
      </c>
      <c r="BH28" s="65">
        <f t="shared" si="2"/>
        <v>1.2699999999999996</v>
      </c>
      <c r="BI28" s="65">
        <f t="shared" si="2"/>
        <v>1.7699999999999996</v>
      </c>
      <c r="BJ28" s="65">
        <f t="shared" si="2"/>
        <v>1.8199999999999967</v>
      </c>
      <c r="BK28" s="65">
        <f t="shared" si="2"/>
        <v>1.8699999999999974</v>
      </c>
      <c r="BL28" s="65">
        <f t="shared" si="2"/>
        <v>1.509999999999998</v>
      </c>
      <c r="BM28" s="65">
        <f t="shared" si="2"/>
        <v>1.8699999999999974</v>
      </c>
      <c r="BN28" s="65">
        <f t="shared" si="2"/>
        <v>1.8199999999999967</v>
      </c>
      <c r="BO28" s="65">
        <f t="shared" si="2"/>
        <v>1.7699999999999996</v>
      </c>
      <c r="BP28" s="65">
        <f t="shared" si="2"/>
        <v>1.2699999999999996</v>
      </c>
      <c r="BQ28" s="65">
        <f t="shared" si="2"/>
        <v>1.8199999999999967</v>
      </c>
      <c r="BR28" s="65">
        <f t="shared" si="2"/>
        <v>1.2699999999999996</v>
      </c>
      <c r="BS28" s="65">
        <f t="shared" si="2"/>
        <v>1.8699999999999974</v>
      </c>
      <c r="BT28" s="65">
        <f t="shared" si="2"/>
        <v>1.7699999999999996</v>
      </c>
      <c r="BU28" s="65">
        <f t="shared" si="2"/>
        <v>1.2699999999999996</v>
      </c>
      <c r="BV28" s="65">
        <f t="shared" si="2"/>
        <v>1.7699999999999996</v>
      </c>
      <c r="BW28" s="65">
        <f t="shared" si="2"/>
        <v>1.8199999999999967</v>
      </c>
      <c r="BX28" s="65">
        <f t="shared" si="3"/>
        <v>1.509999999999998</v>
      </c>
      <c r="BY28" s="65">
        <f t="shared" si="3"/>
        <v>1.509999999999998</v>
      </c>
      <c r="BZ28" s="65">
        <f t="shared" si="3"/>
        <v>1.7799999999999976</v>
      </c>
      <c r="CA28" s="65">
        <f t="shared" si="3"/>
        <v>1.7799999999999976</v>
      </c>
      <c r="CB28" s="65">
        <f t="shared" si="3"/>
        <v>1.7799999999999976</v>
      </c>
      <c r="CC28" s="65">
        <f t="shared" si="3"/>
        <v>1.7799999999999976</v>
      </c>
      <c r="CD28" s="65">
        <f t="shared" si="3"/>
        <v>1.7799999999999976</v>
      </c>
      <c r="CE28" s="65">
        <f t="shared" si="3"/>
        <v>1.7799999999999976</v>
      </c>
      <c r="CF28" s="65">
        <f t="shared" si="3"/>
        <v>1.7799999999999976</v>
      </c>
    </row>
    <row r="29" spans="1:84" ht="18" thickBot="1" x14ac:dyDescent="0.35">
      <c r="A29" s="68"/>
      <c r="B29" s="62" t="s">
        <v>250</v>
      </c>
      <c r="C29" s="63"/>
      <c r="D29" s="63"/>
      <c r="E29" s="63"/>
      <c r="F29" s="63"/>
      <c r="G29" s="64"/>
      <c r="H29" s="69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1"/>
      <c r="AH29" s="69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1"/>
      <c r="BH29" s="65">
        <f t="shared" si="2"/>
        <v>0</v>
      </c>
      <c r="BI29" s="65">
        <f t="shared" si="2"/>
        <v>0</v>
      </c>
      <c r="BJ29" s="65">
        <f t="shared" si="2"/>
        <v>0</v>
      </c>
      <c r="BK29" s="65">
        <f t="shared" si="2"/>
        <v>0</v>
      </c>
      <c r="BL29" s="65">
        <f t="shared" si="2"/>
        <v>0</v>
      </c>
      <c r="BM29" s="65">
        <f t="shared" si="2"/>
        <v>0</v>
      </c>
      <c r="BN29" s="65">
        <f t="shared" si="2"/>
        <v>0</v>
      </c>
      <c r="BO29" s="65">
        <f t="shared" si="2"/>
        <v>0</v>
      </c>
      <c r="BP29" s="65">
        <f t="shared" si="2"/>
        <v>0</v>
      </c>
      <c r="BQ29" s="65">
        <f t="shared" si="2"/>
        <v>0</v>
      </c>
      <c r="BR29" s="65">
        <f t="shared" si="2"/>
        <v>0</v>
      </c>
      <c r="BS29" s="65">
        <f t="shared" si="2"/>
        <v>0</v>
      </c>
      <c r="BT29" s="65">
        <f t="shared" si="2"/>
        <v>0</v>
      </c>
      <c r="BU29" s="65">
        <f t="shared" si="2"/>
        <v>0</v>
      </c>
      <c r="BV29" s="65">
        <f t="shared" si="2"/>
        <v>0</v>
      </c>
      <c r="BW29" s="65">
        <f t="shared" si="2"/>
        <v>0</v>
      </c>
      <c r="BX29" s="65">
        <f t="shared" si="3"/>
        <v>0</v>
      </c>
      <c r="BY29" s="65">
        <f t="shared" si="3"/>
        <v>0</v>
      </c>
      <c r="BZ29" s="65">
        <f t="shared" si="3"/>
        <v>0</v>
      </c>
      <c r="CA29" s="65">
        <f t="shared" si="3"/>
        <v>0</v>
      </c>
      <c r="CB29" s="65">
        <f t="shared" si="3"/>
        <v>0</v>
      </c>
      <c r="CC29" s="65">
        <f t="shared" si="3"/>
        <v>0</v>
      </c>
      <c r="CD29" s="65">
        <f t="shared" si="3"/>
        <v>0</v>
      </c>
      <c r="CE29" s="65">
        <f t="shared" si="3"/>
        <v>0</v>
      </c>
      <c r="CF29" s="65">
        <f t="shared" si="3"/>
        <v>0</v>
      </c>
    </row>
    <row r="30" spans="1:84" ht="18" thickBot="1" x14ac:dyDescent="0.35">
      <c r="A30" s="68"/>
      <c r="B30" s="62" t="s">
        <v>157</v>
      </c>
      <c r="C30" s="63"/>
      <c r="D30" s="63"/>
      <c r="E30" s="63"/>
      <c r="F30" s="63"/>
      <c r="G30" s="64" t="s">
        <v>150</v>
      </c>
      <c r="H30" s="69">
        <v>16.739999999999998</v>
      </c>
      <c r="I30" s="70">
        <v>19.38</v>
      </c>
      <c r="J30" s="70">
        <v>20.14</v>
      </c>
      <c r="K30" s="70">
        <v>19.96</v>
      </c>
      <c r="L30" s="70">
        <v>18.989999999999998</v>
      </c>
      <c r="M30" s="70">
        <v>19.96</v>
      </c>
      <c r="N30" s="70">
        <v>20.14</v>
      </c>
      <c r="O30" s="70">
        <v>19.38</v>
      </c>
      <c r="P30" s="70">
        <v>19.559999999999999</v>
      </c>
      <c r="Q30" s="70">
        <v>20.14</v>
      </c>
      <c r="R30" s="70">
        <v>19.559999999999999</v>
      </c>
      <c r="S30" s="70">
        <v>19.96</v>
      </c>
      <c r="T30" s="70">
        <v>19.38</v>
      </c>
      <c r="U30" s="70">
        <v>19.559999999999999</v>
      </c>
      <c r="V30" s="70">
        <v>19.38</v>
      </c>
      <c r="W30" s="70">
        <v>20.14</v>
      </c>
      <c r="X30" s="70">
        <v>18.989999999999998</v>
      </c>
      <c r="Y30" s="70">
        <v>18.989999999999998</v>
      </c>
      <c r="Z30" s="70">
        <v>19.940000000000001</v>
      </c>
      <c r="AA30" s="70">
        <v>19.940000000000001</v>
      </c>
      <c r="AB30" s="70">
        <v>19.940000000000001</v>
      </c>
      <c r="AC30" s="70">
        <v>19.940000000000001</v>
      </c>
      <c r="AD30" s="70">
        <v>19.940000000000001</v>
      </c>
      <c r="AE30" s="70">
        <v>19.940000000000001</v>
      </c>
      <c r="AF30" s="71">
        <v>19.940000000000001</v>
      </c>
      <c r="AH30" s="69">
        <v>16.739999999999998</v>
      </c>
      <c r="AI30" s="70">
        <v>19.38</v>
      </c>
      <c r="AJ30" s="70">
        <v>20.14</v>
      </c>
      <c r="AK30" s="70">
        <v>19.96</v>
      </c>
      <c r="AL30" s="70">
        <v>18.989999999999998</v>
      </c>
      <c r="AM30" s="70">
        <v>19.96</v>
      </c>
      <c r="AN30" s="70">
        <v>20.14</v>
      </c>
      <c r="AO30" s="70">
        <v>19.38</v>
      </c>
      <c r="AP30" s="70">
        <v>19.559999999999999</v>
      </c>
      <c r="AQ30" s="70">
        <v>20.14</v>
      </c>
      <c r="AR30" s="70">
        <v>19.559999999999999</v>
      </c>
      <c r="AS30" s="70">
        <v>19.96</v>
      </c>
      <c r="AT30" s="70">
        <v>19.38</v>
      </c>
      <c r="AU30" s="70">
        <v>19.559999999999999</v>
      </c>
      <c r="AV30" s="70">
        <v>19.38</v>
      </c>
      <c r="AW30" s="70">
        <v>20.14</v>
      </c>
      <c r="AX30" s="70">
        <v>18.989999999999998</v>
      </c>
      <c r="AY30" s="70">
        <v>18.989999999999998</v>
      </c>
      <c r="AZ30" s="70">
        <v>19.940000000000001</v>
      </c>
      <c r="BA30" s="70">
        <v>19.940000000000001</v>
      </c>
      <c r="BB30" s="70">
        <v>19.940000000000001</v>
      </c>
      <c r="BC30" s="70">
        <v>19.940000000000001</v>
      </c>
      <c r="BD30" s="70">
        <v>19.940000000000001</v>
      </c>
      <c r="BE30" s="70">
        <v>19.940000000000001</v>
      </c>
      <c r="BF30" s="71">
        <v>19.940000000000001</v>
      </c>
      <c r="BH30" s="65">
        <f t="shared" si="2"/>
        <v>0</v>
      </c>
      <c r="BI30" s="65">
        <f t="shared" si="2"/>
        <v>0</v>
      </c>
      <c r="BJ30" s="65">
        <f t="shared" si="2"/>
        <v>0</v>
      </c>
      <c r="BK30" s="65">
        <f t="shared" si="2"/>
        <v>0</v>
      </c>
      <c r="BL30" s="65">
        <f t="shared" si="2"/>
        <v>0</v>
      </c>
      <c r="BM30" s="65">
        <f t="shared" si="2"/>
        <v>0</v>
      </c>
      <c r="BN30" s="65">
        <f t="shared" si="2"/>
        <v>0</v>
      </c>
      <c r="BO30" s="65">
        <f t="shared" si="2"/>
        <v>0</v>
      </c>
      <c r="BP30" s="65">
        <f t="shared" si="2"/>
        <v>0</v>
      </c>
      <c r="BQ30" s="65">
        <f t="shared" si="2"/>
        <v>0</v>
      </c>
      <c r="BR30" s="65">
        <f t="shared" si="2"/>
        <v>0</v>
      </c>
      <c r="BS30" s="65">
        <f t="shared" si="2"/>
        <v>0</v>
      </c>
      <c r="BT30" s="65">
        <f t="shared" si="2"/>
        <v>0</v>
      </c>
      <c r="BU30" s="65">
        <f t="shared" si="2"/>
        <v>0</v>
      </c>
      <c r="BV30" s="65">
        <f t="shared" si="2"/>
        <v>0</v>
      </c>
      <c r="BW30" s="65">
        <f t="shared" si="2"/>
        <v>0</v>
      </c>
      <c r="BX30" s="65">
        <f t="shared" si="3"/>
        <v>0</v>
      </c>
      <c r="BY30" s="65">
        <f t="shared" si="3"/>
        <v>0</v>
      </c>
      <c r="BZ30" s="65">
        <f t="shared" si="3"/>
        <v>0</v>
      </c>
      <c r="CA30" s="65">
        <f t="shared" si="3"/>
        <v>0</v>
      </c>
      <c r="CB30" s="65">
        <f t="shared" si="3"/>
        <v>0</v>
      </c>
      <c r="CC30" s="65">
        <f t="shared" si="3"/>
        <v>0</v>
      </c>
      <c r="CD30" s="65">
        <f t="shared" si="3"/>
        <v>0</v>
      </c>
      <c r="CE30" s="65">
        <f t="shared" si="3"/>
        <v>0</v>
      </c>
      <c r="CF30" s="65">
        <f t="shared" si="3"/>
        <v>0</v>
      </c>
    </row>
    <row r="31" spans="1:84" ht="18" thickBot="1" x14ac:dyDescent="0.35">
      <c r="A31" s="68"/>
      <c r="B31" s="62" t="s">
        <v>158</v>
      </c>
      <c r="C31" s="63"/>
      <c r="D31" s="63"/>
      <c r="E31" s="63"/>
      <c r="F31" s="63"/>
      <c r="G31" s="64" t="s">
        <v>150</v>
      </c>
      <c r="H31" s="69">
        <v>16.25</v>
      </c>
      <c r="I31" s="70">
        <v>18.09</v>
      </c>
      <c r="J31" s="70">
        <v>20.3</v>
      </c>
      <c r="K31" s="70">
        <v>19.989999999999998</v>
      </c>
      <c r="L31" s="70">
        <v>18.329999999999998</v>
      </c>
      <c r="M31" s="70">
        <v>19.989999999999998</v>
      </c>
      <c r="N31" s="70">
        <v>20.3</v>
      </c>
      <c r="O31" s="70">
        <v>18.09</v>
      </c>
      <c r="P31" s="70">
        <v>19</v>
      </c>
      <c r="Q31" s="70">
        <v>20.3</v>
      </c>
      <c r="R31" s="70">
        <v>19</v>
      </c>
      <c r="S31" s="70">
        <v>19.989999999999998</v>
      </c>
      <c r="T31" s="70">
        <v>18.09</v>
      </c>
      <c r="U31" s="70">
        <v>19</v>
      </c>
      <c r="V31" s="70">
        <v>18.09</v>
      </c>
      <c r="W31" s="70">
        <v>20.3</v>
      </c>
      <c r="X31" s="70">
        <v>18.329999999999998</v>
      </c>
      <c r="Y31" s="70">
        <v>18.329999999999998</v>
      </c>
      <c r="Z31" s="70">
        <v>19.989999999999998</v>
      </c>
      <c r="AA31" s="70">
        <v>19.989999999999998</v>
      </c>
      <c r="AB31" s="70">
        <v>19.989999999999998</v>
      </c>
      <c r="AC31" s="70">
        <v>19.989999999999998</v>
      </c>
      <c r="AD31" s="70">
        <v>19.989999999999998</v>
      </c>
      <c r="AE31" s="70">
        <v>19.989999999999998</v>
      </c>
      <c r="AF31" s="71">
        <v>19.989999999999998</v>
      </c>
      <c r="AH31" s="69">
        <v>16.25</v>
      </c>
      <c r="AI31" s="70">
        <v>18.09</v>
      </c>
      <c r="AJ31" s="70">
        <v>20.3</v>
      </c>
      <c r="AK31" s="70">
        <v>19.989999999999998</v>
      </c>
      <c r="AL31" s="70">
        <v>18.329999999999998</v>
      </c>
      <c r="AM31" s="70">
        <v>19.989999999999998</v>
      </c>
      <c r="AN31" s="70">
        <v>20.3</v>
      </c>
      <c r="AO31" s="70">
        <v>18.09</v>
      </c>
      <c r="AP31" s="70">
        <v>19</v>
      </c>
      <c r="AQ31" s="70">
        <v>20.3</v>
      </c>
      <c r="AR31" s="70">
        <v>19</v>
      </c>
      <c r="AS31" s="70">
        <v>19.989999999999998</v>
      </c>
      <c r="AT31" s="70">
        <v>18.09</v>
      </c>
      <c r="AU31" s="70">
        <v>19</v>
      </c>
      <c r="AV31" s="70">
        <v>18.09</v>
      </c>
      <c r="AW31" s="70">
        <v>20.3</v>
      </c>
      <c r="AX31" s="70">
        <v>18.329999999999998</v>
      </c>
      <c r="AY31" s="70">
        <v>18.329999999999998</v>
      </c>
      <c r="AZ31" s="70">
        <v>19.989999999999998</v>
      </c>
      <c r="BA31" s="70">
        <v>19.989999999999998</v>
      </c>
      <c r="BB31" s="70">
        <v>19.989999999999998</v>
      </c>
      <c r="BC31" s="70">
        <v>19.989999999999998</v>
      </c>
      <c r="BD31" s="70">
        <v>19.989999999999998</v>
      </c>
      <c r="BE31" s="70">
        <v>19.989999999999998</v>
      </c>
      <c r="BF31" s="71">
        <v>19.989999999999998</v>
      </c>
      <c r="BH31" s="65">
        <f t="shared" si="2"/>
        <v>0</v>
      </c>
      <c r="BI31" s="65">
        <f t="shared" si="2"/>
        <v>0</v>
      </c>
      <c r="BJ31" s="65">
        <f t="shared" si="2"/>
        <v>0</v>
      </c>
      <c r="BK31" s="65">
        <f t="shared" si="2"/>
        <v>0</v>
      </c>
      <c r="BL31" s="65">
        <f t="shared" si="2"/>
        <v>0</v>
      </c>
      <c r="BM31" s="65">
        <f t="shared" si="2"/>
        <v>0</v>
      </c>
      <c r="BN31" s="65">
        <f t="shared" si="2"/>
        <v>0</v>
      </c>
      <c r="BO31" s="65">
        <f t="shared" si="2"/>
        <v>0</v>
      </c>
      <c r="BP31" s="65">
        <f t="shared" si="2"/>
        <v>0</v>
      </c>
      <c r="BQ31" s="65">
        <f t="shared" si="2"/>
        <v>0</v>
      </c>
      <c r="BR31" s="65">
        <f t="shared" si="2"/>
        <v>0</v>
      </c>
      <c r="BS31" s="65">
        <f t="shared" si="2"/>
        <v>0</v>
      </c>
      <c r="BT31" s="65">
        <f t="shared" si="2"/>
        <v>0</v>
      </c>
      <c r="BU31" s="65">
        <f t="shared" si="2"/>
        <v>0</v>
      </c>
      <c r="BV31" s="65">
        <f t="shared" si="2"/>
        <v>0</v>
      </c>
      <c r="BW31" s="65">
        <f t="shared" si="2"/>
        <v>0</v>
      </c>
      <c r="BX31" s="65">
        <f t="shared" si="3"/>
        <v>0</v>
      </c>
      <c r="BY31" s="65">
        <f t="shared" si="3"/>
        <v>0</v>
      </c>
      <c r="BZ31" s="65">
        <f t="shared" si="3"/>
        <v>0</v>
      </c>
      <c r="CA31" s="65">
        <f t="shared" si="3"/>
        <v>0</v>
      </c>
      <c r="CB31" s="65">
        <f t="shared" si="3"/>
        <v>0</v>
      </c>
      <c r="CC31" s="65">
        <f t="shared" si="3"/>
        <v>0</v>
      </c>
      <c r="CD31" s="65">
        <f t="shared" si="3"/>
        <v>0</v>
      </c>
      <c r="CE31" s="65">
        <f t="shared" si="3"/>
        <v>0</v>
      </c>
      <c r="CF31" s="65">
        <f t="shared" si="3"/>
        <v>0</v>
      </c>
    </row>
    <row r="32" spans="1:84" ht="18" thickBot="1" x14ac:dyDescent="0.35">
      <c r="A32" s="68"/>
      <c r="B32" s="62" t="s">
        <v>160</v>
      </c>
      <c r="C32" s="63"/>
      <c r="D32" s="63"/>
      <c r="E32" s="91"/>
      <c r="F32" s="91"/>
      <c r="G32" s="92" t="s">
        <v>154</v>
      </c>
      <c r="H32" s="69">
        <v>4.07</v>
      </c>
      <c r="I32" s="70">
        <v>4.07</v>
      </c>
      <c r="J32" s="70">
        <v>4.07</v>
      </c>
      <c r="K32" s="70">
        <v>4.07</v>
      </c>
      <c r="L32" s="70">
        <v>4.07</v>
      </c>
      <c r="M32" s="70">
        <v>4.07</v>
      </c>
      <c r="N32" s="70">
        <v>4.07</v>
      </c>
      <c r="O32" s="70">
        <v>4.07</v>
      </c>
      <c r="P32" s="70">
        <v>4.07</v>
      </c>
      <c r="Q32" s="70">
        <v>4.07</v>
      </c>
      <c r="R32" s="70">
        <v>4.07</v>
      </c>
      <c r="S32" s="70">
        <v>4.07</v>
      </c>
      <c r="T32" s="70">
        <v>4.07</v>
      </c>
      <c r="U32" s="70">
        <v>4.07</v>
      </c>
      <c r="V32" s="70">
        <v>4.07</v>
      </c>
      <c r="W32" s="70">
        <v>4.07</v>
      </c>
      <c r="X32" s="70">
        <v>4.07</v>
      </c>
      <c r="Y32" s="70">
        <v>4.07</v>
      </c>
      <c r="Z32" s="70">
        <v>4.07</v>
      </c>
      <c r="AA32" s="70">
        <v>4.07</v>
      </c>
      <c r="AB32" s="70">
        <v>4.07</v>
      </c>
      <c r="AC32" s="70">
        <v>4.07</v>
      </c>
      <c r="AD32" s="70">
        <v>4.07</v>
      </c>
      <c r="AE32" s="93">
        <v>4.07</v>
      </c>
      <c r="AF32" s="94">
        <v>4.07</v>
      </c>
      <c r="AH32" s="69">
        <v>4.07</v>
      </c>
      <c r="AI32" s="70">
        <v>4.07</v>
      </c>
      <c r="AJ32" s="70">
        <v>4.07</v>
      </c>
      <c r="AK32" s="70">
        <v>4.07</v>
      </c>
      <c r="AL32" s="70">
        <v>4.07</v>
      </c>
      <c r="AM32" s="70">
        <v>4.07</v>
      </c>
      <c r="AN32" s="70">
        <v>4.07</v>
      </c>
      <c r="AO32" s="70">
        <v>4.07</v>
      </c>
      <c r="AP32" s="70">
        <v>4.07</v>
      </c>
      <c r="AQ32" s="70">
        <v>4.07</v>
      </c>
      <c r="AR32" s="70">
        <v>4.07</v>
      </c>
      <c r="AS32" s="70">
        <v>4.07</v>
      </c>
      <c r="AT32" s="70">
        <v>4.07</v>
      </c>
      <c r="AU32" s="70">
        <v>4.07</v>
      </c>
      <c r="AV32" s="70">
        <v>4.07</v>
      </c>
      <c r="AW32" s="70">
        <v>4.07</v>
      </c>
      <c r="AX32" s="70">
        <v>4.07</v>
      </c>
      <c r="AY32" s="70">
        <v>4.07</v>
      </c>
      <c r="AZ32" s="70">
        <v>4.07</v>
      </c>
      <c r="BA32" s="70">
        <v>4.07</v>
      </c>
      <c r="BB32" s="70">
        <v>4.07</v>
      </c>
      <c r="BC32" s="70">
        <v>4.07</v>
      </c>
      <c r="BD32" s="70">
        <v>4.07</v>
      </c>
      <c r="BE32" s="93">
        <v>4.07</v>
      </c>
      <c r="BF32" s="94">
        <v>4.07</v>
      </c>
      <c r="BH32" s="65">
        <f t="shared" si="2"/>
        <v>0</v>
      </c>
      <c r="BI32" s="65">
        <f t="shared" si="2"/>
        <v>0</v>
      </c>
      <c r="BJ32" s="65">
        <f t="shared" si="2"/>
        <v>0</v>
      </c>
      <c r="BK32" s="65">
        <f t="shared" si="2"/>
        <v>0</v>
      </c>
      <c r="BL32" s="65">
        <f t="shared" si="2"/>
        <v>0</v>
      </c>
      <c r="BM32" s="65">
        <f t="shared" si="2"/>
        <v>0</v>
      </c>
      <c r="BN32" s="65">
        <f t="shared" si="2"/>
        <v>0</v>
      </c>
      <c r="BO32" s="65">
        <f t="shared" si="2"/>
        <v>0</v>
      </c>
      <c r="BP32" s="65">
        <f t="shared" si="2"/>
        <v>0</v>
      </c>
      <c r="BQ32" s="65">
        <f t="shared" si="2"/>
        <v>0</v>
      </c>
      <c r="BR32" s="65">
        <f t="shared" si="2"/>
        <v>0</v>
      </c>
      <c r="BS32" s="65">
        <f t="shared" si="2"/>
        <v>0</v>
      </c>
      <c r="BT32" s="65">
        <f t="shared" si="2"/>
        <v>0</v>
      </c>
      <c r="BU32" s="65">
        <f t="shared" si="2"/>
        <v>0</v>
      </c>
      <c r="BV32" s="65">
        <f t="shared" si="2"/>
        <v>0</v>
      </c>
      <c r="BW32" s="65">
        <f t="shared" si="2"/>
        <v>0</v>
      </c>
      <c r="BX32" s="65">
        <f t="shared" si="3"/>
        <v>0</v>
      </c>
      <c r="BY32" s="65">
        <f t="shared" si="3"/>
        <v>0</v>
      </c>
      <c r="BZ32" s="65">
        <f t="shared" si="3"/>
        <v>0</v>
      </c>
      <c r="CA32" s="65">
        <f t="shared" si="3"/>
        <v>0</v>
      </c>
      <c r="CB32" s="65">
        <f t="shared" si="3"/>
        <v>0</v>
      </c>
      <c r="CC32" s="65">
        <f t="shared" si="3"/>
        <v>0</v>
      </c>
      <c r="CD32" s="65">
        <f t="shared" si="3"/>
        <v>0</v>
      </c>
      <c r="CE32" s="65">
        <f t="shared" si="3"/>
        <v>0</v>
      </c>
      <c r="CF32" s="65">
        <f t="shared" si="3"/>
        <v>0</v>
      </c>
    </row>
    <row r="33" spans="1:84" ht="18.600000000000001" thickTop="1" thickBot="1" x14ac:dyDescent="0.35">
      <c r="A33" s="95" t="s">
        <v>161</v>
      </c>
      <c r="B33" s="96"/>
      <c r="C33" s="96"/>
      <c r="D33" s="96"/>
      <c r="E33" s="96"/>
      <c r="F33" s="96"/>
      <c r="G33" s="97"/>
      <c r="H33" s="98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100"/>
      <c r="AF33" s="101"/>
      <c r="AH33" s="98"/>
      <c r="AI33" s="99"/>
      <c r="AJ33" s="99"/>
      <c r="AK33" s="99"/>
      <c r="AL33" s="99"/>
      <c r="AM33" s="99"/>
      <c r="AN33" s="99"/>
      <c r="AO33" s="99"/>
      <c r="AP33" s="99"/>
      <c r="AQ33" s="99"/>
      <c r="AR33" s="99"/>
      <c r="AS33" s="99"/>
      <c r="AT33" s="99"/>
      <c r="AU33" s="99"/>
      <c r="AV33" s="99"/>
      <c r="AW33" s="99"/>
      <c r="AX33" s="99"/>
      <c r="AY33" s="99"/>
      <c r="AZ33" s="99"/>
      <c r="BA33" s="99"/>
      <c r="BB33" s="99"/>
      <c r="BC33" s="99"/>
      <c r="BD33" s="99"/>
      <c r="BE33" s="100"/>
      <c r="BF33" s="101"/>
      <c r="BH33" s="65">
        <f t="shared" si="2"/>
        <v>0</v>
      </c>
      <c r="BI33" s="65">
        <f t="shared" si="2"/>
        <v>0</v>
      </c>
      <c r="BJ33" s="65">
        <f t="shared" si="2"/>
        <v>0</v>
      </c>
      <c r="BK33" s="65">
        <f t="shared" si="2"/>
        <v>0</v>
      </c>
      <c r="BL33" s="65">
        <f t="shared" si="2"/>
        <v>0</v>
      </c>
      <c r="BM33" s="65">
        <f t="shared" si="2"/>
        <v>0</v>
      </c>
      <c r="BN33" s="65">
        <f t="shared" si="2"/>
        <v>0</v>
      </c>
      <c r="BO33" s="65">
        <f t="shared" si="2"/>
        <v>0</v>
      </c>
      <c r="BP33" s="65">
        <f t="shared" si="2"/>
        <v>0</v>
      </c>
      <c r="BQ33" s="65">
        <f t="shared" si="2"/>
        <v>0</v>
      </c>
      <c r="BR33" s="65">
        <f t="shared" si="2"/>
        <v>0</v>
      </c>
      <c r="BS33" s="65">
        <f t="shared" si="2"/>
        <v>0</v>
      </c>
      <c r="BT33" s="65">
        <f t="shared" si="2"/>
        <v>0</v>
      </c>
      <c r="BU33" s="65">
        <f t="shared" si="2"/>
        <v>0</v>
      </c>
      <c r="BV33" s="65">
        <f t="shared" si="2"/>
        <v>0</v>
      </c>
      <c r="BW33" s="65">
        <f t="shared" si="2"/>
        <v>0</v>
      </c>
      <c r="BX33" s="65">
        <f t="shared" si="3"/>
        <v>0</v>
      </c>
      <c r="BY33" s="65">
        <f t="shared" si="3"/>
        <v>0</v>
      </c>
      <c r="BZ33" s="65">
        <f t="shared" si="3"/>
        <v>0</v>
      </c>
      <c r="CA33" s="65">
        <f t="shared" si="3"/>
        <v>0</v>
      </c>
      <c r="CB33" s="65">
        <f t="shared" si="3"/>
        <v>0</v>
      </c>
      <c r="CC33" s="65">
        <f t="shared" si="3"/>
        <v>0</v>
      </c>
      <c r="CD33" s="65">
        <f t="shared" si="3"/>
        <v>0</v>
      </c>
      <c r="CE33" s="65">
        <f t="shared" si="3"/>
        <v>0</v>
      </c>
      <c r="CF33" s="65">
        <f t="shared" si="3"/>
        <v>0</v>
      </c>
    </row>
    <row r="34" spans="1:84" ht="18.600000000000001" thickTop="1" thickBot="1" x14ac:dyDescent="0.35">
      <c r="A34" s="61" t="s">
        <v>20</v>
      </c>
      <c r="B34" s="62" t="s">
        <v>144</v>
      </c>
      <c r="C34" s="63"/>
      <c r="D34" s="63"/>
      <c r="E34" s="63"/>
      <c r="F34" s="63"/>
      <c r="G34" s="64" t="s">
        <v>145</v>
      </c>
      <c r="H34" s="102">
        <v>6.37</v>
      </c>
      <c r="I34" s="103">
        <v>13.96</v>
      </c>
      <c r="J34" s="103">
        <v>15.38</v>
      </c>
      <c r="K34" s="103">
        <v>15.8</v>
      </c>
      <c r="L34" s="103">
        <v>8.2100000000000009</v>
      </c>
      <c r="M34" s="103">
        <v>15.8</v>
      </c>
      <c r="N34" s="103">
        <v>15.38</v>
      </c>
      <c r="O34" s="103">
        <v>13.96</v>
      </c>
      <c r="P34" s="103">
        <v>6.37</v>
      </c>
      <c r="Q34" s="103">
        <v>15.38</v>
      </c>
      <c r="R34" s="103">
        <v>6.37</v>
      </c>
      <c r="S34" s="103">
        <v>15.8</v>
      </c>
      <c r="T34" s="103">
        <v>13.96</v>
      </c>
      <c r="U34" s="103">
        <v>6.37</v>
      </c>
      <c r="V34" s="103">
        <v>13.96</v>
      </c>
      <c r="W34" s="103">
        <v>15.38</v>
      </c>
      <c r="X34" s="103">
        <v>8.2100000000000009</v>
      </c>
      <c r="Y34" s="103">
        <v>8.2100000000000009</v>
      </c>
      <c r="Z34" s="103">
        <v>16.88</v>
      </c>
      <c r="AA34" s="103">
        <v>16.88</v>
      </c>
      <c r="AB34" s="103">
        <v>16.88</v>
      </c>
      <c r="AC34" s="103">
        <v>16.88</v>
      </c>
      <c r="AD34" s="103">
        <v>16.88</v>
      </c>
      <c r="AE34" s="70">
        <v>16.88</v>
      </c>
      <c r="AF34" s="71">
        <v>16.88</v>
      </c>
      <c r="AH34" s="102">
        <v>6.37</v>
      </c>
      <c r="AI34" s="103">
        <v>13.96</v>
      </c>
      <c r="AJ34" s="103">
        <v>15.38</v>
      </c>
      <c r="AK34" s="103">
        <v>15.8</v>
      </c>
      <c r="AL34" s="103">
        <v>8.2100000000000009</v>
      </c>
      <c r="AM34" s="103">
        <v>15.8</v>
      </c>
      <c r="AN34" s="103">
        <v>15.38</v>
      </c>
      <c r="AO34" s="103">
        <v>13.96</v>
      </c>
      <c r="AP34" s="103">
        <v>6.37</v>
      </c>
      <c r="AQ34" s="103">
        <v>15.38</v>
      </c>
      <c r="AR34" s="103">
        <v>6.37</v>
      </c>
      <c r="AS34" s="103">
        <v>15.8</v>
      </c>
      <c r="AT34" s="103">
        <v>13.96</v>
      </c>
      <c r="AU34" s="103">
        <v>6.37</v>
      </c>
      <c r="AV34" s="103">
        <v>13.96</v>
      </c>
      <c r="AW34" s="103">
        <v>15.38</v>
      </c>
      <c r="AX34" s="103">
        <v>8.2100000000000009</v>
      </c>
      <c r="AY34" s="103">
        <v>8.2100000000000009</v>
      </c>
      <c r="AZ34" s="103">
        <v>16.88</v>
      </c>
      <c r="BA34" s="103">
        <v>16.88</v>
      </c>
      <c r="BB34" s="103">
        <v>16.88</v>
      </c>
      <c r="BC34" s="103">
        <v>16.88</v>
      </c>
      <c r="BD34" s="103">
        <v>16.88</v>
      </c>
      <c r="BE34" s="70">
        <v>16.88</v>
      </c>
      <c r="BF34" s="71">
        <v>16.88</v>
      </c>
      <c r="BH34" s="65">
        <f t="shared" si="2"/>
        <v>0</v>
      </c>
      <c r="BI34" s="65">
        <f t="shared" si="2"/>
        <v>0</v>
      </c>
      <c r="BJ34" s="65">
        <f t="shared" si="2"/>
        <v>0</v>
      </c>
      <c r="BK34" s="65">
        <f t="shared" si="2"/>
        <v>0</v>
      </c>
      <c r="BL34" s="65">
        <f t="shared" si="2"/>
        <v>0</v>
      </c>
      <c r="BM34" s="65">
        <f t="shared" si="2"/>
        <v>0</v>
      </c>
      <c r="BN34" s="65">
        <f t="shared" si="2"/>
        <v>0</v>
      </c>
      <c r="BO34" s="65">
        <f t="shared" si="2"/>
        <v>0</v>
      </c>
      <c r="BP34" s="65">
        <f t="shared" si="2"/>
        <v>0</v>
      </c>
      <c r="BQ34" s="65">
        <f t="shared" si="2"/>
        <v>0</v>
      </c>
      <c r="BR34" s="65">
        <f t="shared" si="2"/>
        <v>0</v>
      </c>
      <c r="BS34" s="65">
        <f t="shared" si="2"/>
        <v>0</v>
      </c>
      <c r="BT34" s="65">
        <f t="shared" si="2"/>
        <v>0</v>
      </c>
      <c r="BU34" s="65">
        <f t="shared" si="2"/>
        <v>0</v>
      </c>
      <c r="BV34" s="65">
        <f t="shared" si="2"/>
        <v>0</v>
      </c>
      <c r="BW34" s="65">
        <f t="shared" si="2"/>
        <v>0</v>
      </c>
      <c r="BX34" s="65">
        <f t="shared" si="3"/>
        <v>0</v>
      </c>
      <c r="BY34" s="65">
        <f t="shared" si="3"/>
        <v>0</v>
      </c>
      <c r="BZ34" s="65">
        <f t="shared" si="3"/>
        <v>0</v>
      </c>
      <c r="CA34" s="65">
        <f t="shared" si="3"/>
        <v>0</v>
      </c>
      <c r="CB34" s="65">
        <f t="shared" si="3"/>
        <v>0</v>
      </c>
      <c r="CC34" s="65">
        <f t="shared" si="3"/>
        <v>0</v>
      </c>
      <c r="CD34" s="65">
        <f t="shared" si="3"/>
        <v>0</v>
      </c>
      <c r="CE34" s="65">
        <f t="shared" si="3"/>
        <v>0</v>
      </c>
      <c r="CF34" s="65">
        <f t="shared" si="3"/>
        <v>0</v>
      </c>
    </row>
    <row r="35" spans="1:84" ht="18" thickBot="1" x14ac:dyDescent="0.35">
      <c r="A35" s="68"/>
      <c r="B35" s="62" t="s">
        <v>146</v>
      </c>
      <c r="C35" s="63"/>
      <c r="D35" s="63"/>
      <c r="E35" s="63"/>
      <c r="F35" s="63"/>
      <c r="G35" s="64" t="s">
        <v>147</v>
      </c>
      <c r="H35" s="69">
        <v>24.47</v>
      </c>
      <c r="I35" s="70">
        <v>24.39</v>
      </c>
      <c r="J35" s="70">
        <v>24.69</v>
      </c>
      <c r="K35" s="70">
        <v>24.38</v>
      </c>
      <c r="L35" s="70">
        <v>24.63</v>
      </c>
      <c r="M35" s="70">
        <v>24.42</v>
      </c>
      <c r="N35" s="70">
        <v>24.71</v>
      </c>
      <c r="O35" s="70">
        <v>24.39</v>
      </c>
      <c r="P35" s="70">
        <v>23.84</v>
      </c>
      <c r="Q35" s="70">
        <v>24.04</v>
      </c>
      <c r="R35" s="70">
        <v>24.45</v>
      </c>
      <c r="S35" s="70">
        <v>24.38</v>
      </c>
      <c r="T35" s="70">
        <v>24.39</v>
      </c>
      <c r="U35" s="70">
        <v>23.71</v>
      </c>
      <c r="V35" s="70">
        <v>23.65</v>
      </c>
      <c r="W35" s="70">
        <v>23.91</v>
      </c>
      <c r="X35" s="70">
        <v>23.84</v>
      </c>
      <c r="Y35" s="70">
        <v>23.35</v>
      </c>
      <c r="Z35" s="70">
        <v>24.14</v>
      </c>
      <c r="AA35" s="70">
        <v>24.19</v>
      </c>
      <c r="AB35" s="70">
        <v>24.17</v>
      </c>
      <c r="AC35" s="70">
        <v>24.14</v>
      </c>
      <c r="AD35" s="70">
        <v>23.42</v>
      </c>
      <c r="AE35" s="70">
        <v>23.54</v>
      </c>
      <c r="AF35" s="71">
        <v>22.93</v>
      </c>
      <c r="AH35" s="69">
        <v>25.32</v>
      </c>
      <c r="AI35" s="70">
        <v>25.19</v>
      </c>
      <c r="AJ35" s="70">
        <v>25.54</v>
      </c>
      <c r="AK35" s="70">
        <v>25.18</v>
      </c>
      <c r="AL35" s="70">
        <v>25.51</v>
      </c>
      <c r="AM35" s="70">
        <v>25.29</v>
      </c>
      <c r="AN35" s="70">
        <v>25.59</v>
      </c>
      <c r="AO35" s="70">
        <v>25.34</v>
      </c>
      <c r="AP35" s="70">
        <v>24.78</v>
      </c>
      <c r="AQ35" s="70">
        <v>24.99</v>
      </c>
      <c r="AR35" s="70">
        <v>25.25</v>
      </c>
      <c r="AS35" s="70">
        <v>25.18</v>
      </c>
      <c r="AT35" s="70">
        <v>25.19</v>
      </c>
      <c r="AU35" s="70">
        <v>24.73</v>
      </c>
      <c r="AV35" s="70">
        <v>24.65</v>
      </c>
      <c r="AW35" s="70">
        <v>24.93</v>
      </c>
      <c r="AX35" s="70">
        <v>24.86</v>
      </c>
      <c r="AY35" s="70">
        <v>24.37</v>
      </c>
      <c r="AZ35" s="70">
        <v>24.94</v>
      </c>
      <c r="BA35" s="70">
        <v>25.06</v>
      </c>
      <c r="BB35" s="70">
        <v>25</v>
      </c>
      <c r="BC35" s="70">
        <v>25.1</v>
      </c>
      <c r="BD35" s="70">
        <v>24.42</v>
      </c>
      <c r="BE35" s="70">
        <v>24.47</v>
      </c>
      <c r="BF35" s="71">
        <v>23.92</v>
      </c>
      <c r="BH35" s="65">
        <f t="shared" si="2"/>
        <v>-0.85000000000000142</v>
      </c>
      <c r="BI35" s="65">
        <f t="shared" si="2"/>
        <v>-0.80000000000000071</v>
      </c>
      <c r="BJ35" s="65">
        <f t="shared" si="2"/>
        <v>-0.84999999999999787</v>
      </c>
      <c r="BK35" s="65">
        <f t="shared" si="2"/>
        <v>-0.80000000000000071</v>
      </c>
      <c r="BL35" s="65">
        <f t="shared" si="2"/>
        <v>-0.88000000000000256</v>
      </c>
      <c r="BM35" s="65">
        <f t="shared" si="2"/>
        <v>-0.86999999999999744</v>
      </c>
      <c r="BN35" s="65">
        <f t="shared" si="2"/>
        <v>-0.87999999999999901</v>
      </c>
      <c r="BO35" s="65">
        <f t="shared" si="2"/>
        <v>-0.94999999999999929</v>
      </c>
      <c r="BP35" s="65">
        <f t="shared" si="2"/>
        <v>-0.94000000000000128</v>
      </c>
      <c r="BQ35" s="65">
        <f t="shared" si="2"/>
        <v>-0.94999999999999929</v>
      </c>
      <c r="BR35" s="65">
        <f t="shared" si="2"/>
        <v>-0.80000000000000071</v>
      </c>
      <c r="BS35" s="65">
        <f t="shared" si="2"/>
        <v>-0.80000000000000071</v>
      </c>
      <c r="BT35" s="65">
        <f t="shared" si="2"/>
        <v>-0.80000000000000071</v>
      </c>
      <c r="BU35" s="65">
        <f t="shared" si="2"/>
        <v>-1.0199999999999996</v>
      </c>
      <c r="BV35" s="65">
        <f t="shared" si="2"/>
        <v>-1</v>
      </c>
      <c r="BW35" s="65">
        <f t="shared" si="2"/>
        <v>-1.0199999999999996</v>
      </c>
      <c r="BX35" s="65">
        <f t="shared" si="3"/>
        <v>-1.0199999999999996</v>
      </c>
      <c r="BY35" s="65">
        <f t="shared" si="3"/>
        <v>-1.0199999999999996</v>
      </c>
      <c r="BZ35" s="65">
        <f t="shared" si="3"/>
        <v>-0.80000000000000071</v>
      </c>
      <c r="CA35" s="65">
        <f t="shared" si="3"/>
        <v>-0.86999999999999744</v>
      </c>
      <c r="CB35" s="65">
        <f t="shared" si="3"/>
        <v>-0.82999999999999829</v>
      </c>
      <c r="CC35" s="65">
        <f t="shared" si="3"/>
        <v>-0.96000000000000085</v>
      </c>
      <c r="CD35" s="65">
        <f t="shared" si="3"/>
        <v>-1</v>
      </c>
      <c r="CE35" s="65">
        <f t="shared" si="3"/>
        <v>-0.92999999999999972</v>
      </c>
      <c r="CF35" s="65">
        <f t="shared" si="3"/>
        <v>-0.99000000000000199</v>
      </c>
    </row>
    <row r="36" spans="1:84" ht="18" thickBot="1" x14ac:dyDescent="0.35">
      <c r="A36" s="68"/>
      <c r="B36" s="62" t="s">
        <v>148</v>
      </c>
      <c r="C36" s="63"/>
      <c r="D36" s="63"/>
      <c r="E36" s="63"/>
      <c r="F36" s="63"/>
      <c r="G36" s="64" t="s">
        <v>147</v>
      </c>
      <c r="H36" s="69">
        <v>20.16</v>
      </c>
      <c r="I36" s="70">
        <v>20.09</v>
      </c>
      <c r="J36" s="70">
        <v>20.32</v>
      </c>
      <c r="K36" s="70">
        <v>20.079999999999998</v>
      </c>
      <c r="L36" s="70">
        <v>20.420000000000002</v>
      </c>
      <c r="M36" s="70">
        <v>20.239999999999998</v>
      </c>
      <c r="N36" s="70">
        <v>20.48</v>
      </c>
      <c r="O36" s="70">
        <v>20.38</v>
      </c>
      <c r="P36" s="70">
        <v>19.670000000000002</v>
      </c>
      <c r="Q36" s="70">
        <v>19.84</v>
      </c>
      <c r="R36" s="70">
        <v>20.14</v>
      </c>
      <c r="S36" s="70">
        <v>20.079999999999998</v>
      </c>
      <c r="T36" s="70">
        <v>20.09</v>
      </c>
      <c r="U36" s="70">
        <v>19.73</v>
      </c>
      <c r="V36" s="70">
        <v>19.670000000000002</v>
      </c>
      <c r="W36" s="70">
        <v>19.899999999999999</v>
      </c>
      <c r="X36" s="70">
        <v>19.84</v>
      </c>
      <c r="Y36" s="70">
        <v>19.57</v>
      </c>
      <c r="Z36" s="70">
        <v>19.89</v>
      </c>
      <c r="AA36" s="70">
        <v>20.059999999999999</v>
      </c>
      <c r="AB36" s="70">
        <v>19.899999999999999</v>
      </c>
      <c r="AC36" s="70">
        <v>20.190000000000001</v>
      </c>
      <c r="AD36" s="70">
        <v>19.48</v>
      </c>
      <c r="AE36" s="70">
        <v>19.43</v>
      </c>
      <c r="AF36" s="71">
        <v>19.22</v>
      </c>
      <c r="AH36" s="69">
        <v>20.95</v>
      </c>
      <c r="AI36" s="70">
        <v>20.85</v>
      </c>
      <c r="AJ36" s="70">
        <v>21.13</v>
      </c>
      <c r="AK36" s="70">
        <v>20.84</v>
      </c>
      <c r="AL36" s="70">
        <v>21.22</v>
      </c>
      <c r="AM36" s="70">
        <v>21.03</v>
      </c>
      <c r="AN36" s="70">
        <v>21.28</v>
      </c>
      <c r="AO36" s="70">
        <v>21.18</v>
      </c>
      <c r="AP36" s="70">
        <v>20.51</v>
      </c>
      <c r="AQ36" s="70">
        <v>20.68</v>
      </c>
      <c r="AR36" s="70">
        <v>20.9</v>
      </c>
      <c r="AS36" s="70">
        <v>20.84</v>
      </c>
      <c r="AT36" s="70">
        <v>20.85</v>
      </c>
      <c r="AU36" s="70">
        <v>20.56</v>
      </c>
      <c r="AV36" s="70">
        <v>20.5</v>
      </c>
      <c r="AW36" s="70">
        <v>20.73</v>
      </c>
      <c r="AX36" s="70">
        <v>20.67</v>
      </c>
      <c r="AY36" s="70">
        <v>20.39</v>
      </c>
      <c r="AZ36" s="70">
        <v>20.64</v>
      </c>
      <c r="BA36" s="70">
        <v>20.84</v>
      </c>
      <c r="BB36" s="70">
        <v>20.68</v>
      </c>
      <c r="BC36" s="70">
        <v>20.97</v>
      </c>
      <c r="BD36" s="70">
        <v>20.3</v>
      </c>
      <c r="BE36" s="70">
        <v>20.25</v>
      </c>
      <c r="BF36" s="71">
        <v>20.02</v>
      </c>
      <c r="BH36" s="65">
        <f t="shared" si="2"/>
        <v>-0.78999999999999915</v>
      </c>
      <c r="BI36" s="65">
        <f t="shared" si="2"/>
        <v>-0.76000000000000156</v>
      </c>
      <c r="BJ36" s="65">
        <f t="shared" si="2"/>
        <v>-0.80999999999999872</v>
      </c>
      <c r="BK36" s="65">
        <f t="shared" si="2"/>
        <v>-0.76000000000000156</v>
      </c>
      <c r="BL36" s="65">
        <f t="shared" si="2"/>
        <v>-0.79999999999999716</v>
      </c>
      <c r="BM36" s="65">
        <f t="shared" si="2"/>
        <v>-0.7900000000000027</v>
      </c>
      <c r="BN36" s="65">
        <f t="shared" si="2"/>
        <v>-0.80000000000000071</v>
      </c>
      <c r="BO36" s="65">
        <f t="shared" si="2"/>
        <v>-0.80000000000000071</v>
      </c>
      <c r="BP36" s="65">
        <f t="shared" si="2"/>
        <v>-0.83999999999999986</v>
      </c>
      <c r="BQ36" s="65">
        <f t="shared" si="2"/>
        <v>-0.83999999999999986</v>
      </c>
      <c r="BR36" s="65">
        <f t="shared" si="2"/>
        <v>-0.75999999999999801</v>
      </c>
      <c r="BS36" s="65">
        <f t="shared" si="2"/>
        <v>-0.76000000000000156</v>
      </c>
      <c r="BT36" s="65">
        <f t="shared" si="2"/>
        <v>-0.76000000000000156</v>
      </c>
      <c r="BU36" s="65">
        <f t="shared" si="2"/>
        <v>-0.82999999999999829</v>
      </c>
      <c r="BV36" s="65">
        <f t="shared" si="2"/>
        <v>-0.82999999999999829</v>
      </c>
      <c r="BW36" s="65">
        <f t="shared" si="2"/>
        <v>-0.83000000000000185</v>
      </c>
      <c r="BX36" s="65">
        <f t="shared" si="3"/>
        <v>-0.83000000000000185</v>
      </c>
      <c r="BY36" s="65">
        <f t="shared" si="3"/>
        <v>-0.82000000000000028</v>
      </c>
      <c r="BZ36" s="65">
        <f t="shared" si="3"/>
        <v>-0.75</v>
      </c>
      <c r="CA36" s="65">
        <f t="shared" si="3"/>
        <v>-0.78000000000000114</v>
      </c>
      <c r="CB36" s="65">
        <f t="shared" si="3"/>
        <v>-0.78000000000000114</v>
      </c>
      <c r="CC36" s="65">
        <f t="shared" si="3"/>
        <v>-0.77999999999999758</v>
      </c>
      <c r="CD36" s="65">
        <f t="shared" si="3"/>
        <v>-0.82000000000000028</v>
      </c>
      <c r="CE36" s="65">
        <f t="shared" si="3"/>
        <v>-0.82000000000000028</v>
      </c>
      <c r="CF36" s="65">
        <f t="shared" si="3"/>
        <v>-0.80000000000000071</v>
      </c>
    </row>
    <row r="37" spans="1:84" ht="18" thickBot="1" x14ac:dyDescent="0.35">
      <c r="A37" s="68"/>
      <c r="B37" s="62" t="s">
        <v>149</v>
      </c>
      <c r="C37" s="63"/>
      <c r="D37" s="63"/>
      <c r="E37" s="63"/>
      <c r="F37" s="63"/>
      <c r="G37" s="64" t="s">
        <v>150</v>
      </c>
      <c r="H37" s="69">
        <v>46.89</v>
      </c>
      <c r="I37" s="70">
        <v>46.35</v>
      </c>
      <c r="J37" s="70">
        <v>48.14</v>
      </c>
      <c r="K37" s="70">
        <v>47.88</v>
      </c>
      <c r="L37" s="70">
        <v>47.96</v>
      </c>
      <c r="M37" s="70">
        <v>47.88</v>
      </c>
      <c r="N37" s="70">
        <v>48.14</v>
      </c>
      <c r="O37" s="70">
        <v>46.35</v>
      </c>
      <c r="P37" s="70">
        <v>46.89</v>
      </c>
      <c r="Q37" s="70">
        <v>48.14</v>
      </c>
      <c r="R37" s="70">
        <v>46.89</v>
      </c>
      <c r="S37" s="70">
        <v>47.88</v>
      </c>
      <c r="T37" s="70">
        <v>46.35</v>
      </c>
      <c r="U37" s="70">
        <v>46.89</v>
      </c>
      <c r="V37" s="70">
        <v>46.35</v>
      </c>
      <c r="W37" s="70">
        <v>48.14</v>
      </c>
      <c r="X37" s="70">
        <v>47.96</v>
      </c>
      <c r="Y37" s="70">
        <v>47.96</v>
      </c>
      <c r="Z37" s="70">
        <v>45.54</v>
      </c>
      <c r="AA37" s="70">
        <v>45.54</v>
      </c>
      <c r="AB37" s="70">
        <v>45.54</v>
      </c>
      <c r="AC37" s="70">
        <v>45.54</v>
      </c>
      <c r="AD37" s="70">
        <v>45.54</v>
      </c>
      <c r="AE37" s="70">
        <v>45.54</v>
      </c>
      <c r="AF37" s="71">
        <v>45.54</v>
      </c>
      <c r="AH37" s="69">
        <v>44.09</v>
      </c>
      <c r="AI37" s="70">
        <v>43.57</v>
      </c>
      <c r="AJ37" s="70">
        <v>45.26</v>
      </c>
      <c r="AK37" s="70">
        <v>45.02</v>
      </c>
      <c r="AL37" s="70">
        <v>45.09</v>
      </c>
      <c r="AM37" s="70">
        <v>45.02</v>
      </c>
      <c r="AN37" s="70">
        <v>45.26</v>
      </c>
      <c r="AO37" s="70">
        <v>43.57</v>
      </c>
      <c r="AP37" s="70">
        <v>44.09</v>
      </c>
      <c r="AQ37" s="70">
        <v>45.26</v>
      </c>
      <c r="AR37" s="70">
        <v>44.09</v>
      </c>
      <c r="AS37" s="70">
        <v>45.02</v>
      </c>
      <c r="AT37" s="70">
        <v>43.57</v>
      </c>
      <c r="AU37" s="70">
        <v>44.09</v>
      </c>
      <c r="AV37" s="70">
        <v>43.57</v>
      </c>
      <c r="AW37" s="70">
        <v>45.26</v>
      </c>
      <c r="AX37" s="70">
        <v>45.09</v>
      </c>
      <c r="AY37" s="70">
        <v>45.09</v>
      </c>
      <c r="AZ37" s="70">
        <v>42.82</v>
      </c>
      <c r="BA37" s="70">
        <v>42.82</v>
      </c>
      <c r="BB37" s="70">
        <v>42.82</v>
      </c>
      <c r="BC37" s="70">
        <v>42.82</v>
      </c>
      <c r="BD37" s="70">
        <v>42.82</v>
      </c>
      <c r="BE37" s="70">
        <v>42.82</v>
      </c>
      <c r="BF37" s="71">
        <v>42.82</v>
      </c>
      <c r="BH37" s="65">
        <f t="shared" si="2"/>
        <v>2.7999999999999972</v>
      </c>
      <c r="BI37" s="65">
        <f t="shared" si="2"/>
        <v>2.7800000000000011</v>
      </c>
      <c r="BJ37" s="65">
        <f t="shared" si="2"/>
        <v>2.8800000000000026</v>
      </c>
      <c r="BK37" s="65">
        <f t="shared" si="2"/>
        <v>2.8599999999999994</v>
      </c>
      <c r="BL37" s="65">
        <f t="shared" si="2"/>
        <v>2.8699999999999974</v>
      </c>
      <c r="BM37" s="65">
        <f t="shared" si="2"/>
        <v>2.8599999999999994</v>
      </c>
      <c r="BN37" s="65">
        <f t="shared" si="2"/>
        <v>2.8800000000000026</v>
      </c>
      <c r="BO37" s="65">
        <f t="shared" si="2"/>
        <v>2.7800000000000011</v>
      </c>
      <c r="BP37" s="65">
        <f t="shared" si="2"/>
        <v>2.7999999999999972</v>
      </c>
      <c r="BQ37" s="65">
        <f t="shared" si="2"/>
        <v>2.8800000000000026</v>
      </c>
      <c r="BR37" s="65">
        <f t="shared" si="2"/>
        <v>2.7999999999999972</v>
      </c>
      <c r="BS37" s="65">
        <f t="shared" si="2"/>
        <v>2.8599999999999994</v>
      </c>
      <c r="BT37" s="65">
        <f t="shared" si="2"/>
        <v>2.7800000000000011</v>
      </c>
      <c r="BU37" s="65">
        <f t="shared" si="2"/>
        <v>2.7999999999999972</v>
      </c>
      <c r="BV37" s="65">
        <f t="shared" si="2"/>
        <v>2.7800000000000011</v>
      </c>
      <c r="BW37" s="65">
        <f t="shared" si="2"/>
        <v>2.8800000000000026</v>
      </c>
      <c r="BX37" s="65">
        <f t="shared" si="3"/>
        <v>2.8699999999999974</v>
      </c>
      <c r="BY37" s="65">
        <f t="shared" si="3"/>
        <v>2.8699999999999974</v>
      </c>
      <c r="BZ37" s="65">
        <f t="shared" si="3"/>
        <v>2.7199999999999989</v>
      </c>
      <c r="CA37" s="65">
        <f t="shared" si="3"/>
        <v>2.7199999999999989</v>
      </c>
      <c r="CB37" s="65">
        <f t="shared" si="3"/>
        <v>2.7199999999999989</v>
      </c>
      <c r="CC37" s="65">
        <f t="shared" si="3"/>
        <v>2.7199999999999989</v>
      </c>
      <c r="CD37" s="65">
        <f t="shared" si="3"/>
        <v>2.7199999999999989</v>
      </c>
      <c r="CE37" s="65">
        <f t="shared" si="3"/>
        <v>2.7199999999999989</v>
      </c>
      <c r="CF37" s="65">
        <f t="shared" si="3"/>
        <v>2.7199999999999989</v>
      </c>
    </row>
    <row r="38" spans="1:84" ht="18" thickBot="1" x14ac:dyDescent="0.35">
      <c r="A38" s="68"/>
      <c r="B38" s="62" t="s">
        <v>151</v>
      </c>
      <c r="C38" s="63"/>
      <c r="D38" s="63"/>
      <c r="E38" s="63"/>
      <c r="F38" s="63"/>
      <c r="G38" s="64" t="s">
        <v>150</v>
      </c>
      <c r="H38" s="69">
        <v>65.28</v>
      </c>
      <c r="I38" s="70">
        <v>74.44</v>
      </c>
      <c r="J38" s="70">
        <v>76.209999999999994</v>
      </c>
      <c r="K38" s="70">
        <v>76.23</v>
      </c>
      <c r="L38" s="70">
        <v>76.72</v>
      </c>
      <c r="M38" s="70">
        <v>76.23</v>
      </c>
      <c r="N38" s="70">
        <v>76.209999999999994</v>
      </c>
      <c r="O38" s="70">
        <v>74.44</v>
      </c>
      <c r="P38" s="70">
        <v>76.290000000000006</v>
      </c>
      <c r="Q38" s="70">
        <v>76.209999999999994</v>
      </c>
      <c r="R38" s="70">
        <v>76.290000000000006</v>
      </c>
      <c r="S38" s="70">
        <v>76.23</v>
      </c>
      <c r="T38" s="70">
        <v>74.44</v>
      </c>
      <c r="U38" s="70">
        <v>76.290000000000006</v>
      </c>
      <c r="V38" s="70">
        <v>74.44</v>
      </c>
      <c r="W38" s="70">
        <v>76.209999999999994</v>
      </c>
      <c r="X38" s="70">
        <v>76.72</v>
      </c>
      <c r="Y38" s="70">
        <v>76.72</v>
      </c>
      <c r="Z38" s="70">
        <v>76.12</v>
      </c>
      <c r="AA38" s="70">
        <v>76.12</v>
      </c>
      <c r="AB38" s="70">
        <v>76.12</v>
      </c>
      <c r="AC38" s="70">
        <v>76.12</v>
      </c>
      <c r="AD38" s="70">
        <v>76.12</v>
      </c>
      <c r="AE38" s="70">
        <v>76.12</v>
      </c>
      <c r="AF38" s="71">
        <v>76.12</v>
      </c>
      <c r="AH38" s="69">
        <v>65.28</v>
      </c>
      <c r="AI38" s="70">
        <v>74.44</v>
      </c>
      <c r="AJ38" s="70">
        <v>76.209999999999994</v>
      </c>
      <c r="AK38" s="70">
        <v>76.23</v>
      </c>
      <c r="AL38" s="70">
        <v>76.72</v>
      </c>
      <c r="AM38" s="70">
        <v>76.23</v>
      </c>
      <c r="AN38" s="70">
        <v>76.209999999999994</v>
      </c>
      <c r="AO38" s="70">
        <v>74.44</v>
      </c>
      <c r="AP38" s="70">
        <v>76.290000000000006</v>
      </c>
      <c r="AQ38" s="70">
        <v>76.209999999999994</v>
      </c>
      <c r="AR38" s="70">
        <v>76.290000000000006</v>
      </c>
      <c r="AS38" s="70">
        <v>76.23</v>
      </c>
      <c r="AT38" s="70">
        <v>74.44</v>
      </c>
      <c r="AU38" s="70">
        <v>76.290000000000006</v>
      </c>
      <c r="AV38" s="70">
        <v>74.44</v>
      </c>
      <c r="AW38" s="70">
        <v>76.209999999999994</v>
      </c>
      <c r="AX38" s="70">
        <v>76.72</v>
      </c>
      <c r="AY38" s="70">
        <v>76.72</v>
      </c>
      <c r="AZ38" s="70">
        <v>76.12</v>
      </c>
      <c r="BA38" s="70">
        <v>76.12</v>
      </c>
      <c r="BB38" s="70">
        <v>76.12</v>
      </c>
      <c r="BC38" s="70">
        <v>76.12</v>
      </c>
      <c r="BD38" s="70">
        <v>76.12</v>
      </c>
      <c r="BE38" s="70">
        <v>76.12</v>
      </c>
      <c r="BF38" s="71">
        <v>76.12</v>
      </c>
      <c r="BH38" s="65">
        <f t="shared" ref="BH38:BW53" si="4">+H38-AH38</f>
        <v>0</v>
      </c>
      <c r="BI38" s="65">
        <f t="shared" si="4"/>
        <v>0</v>
      </c>
      <c r="BJ38" s="65">
        <f t="shared" si="4"/>
        <v>0</v>
      </c>
      <c r="BK38" s="65">
        <f t="shared" si="4"/>
        <v>0</v>
      </c>
      <c r="BL38" s="65">
        <f t="shared" si="4"/>
        <v>0</v>
      </c>
      <c r="BM38" s="65">
        <f t="shared" si="4"/>
        <v>0</v>
      </c>
      <c r="BN38" s="65">
        <f t="shared" si="4"/>
        <v>0</v>
      </c>
      <c r="BO38" s="65">
        <f t="shared" si="4"/>
        <v>0</v>
      </c>
      <c r="BP38" s="65">
        <f t="shared" si="4"/>
        <v>0</v>
      </c>
      <c r="BQ38" s="65">
        <f t="shared" si="4"/>
        <v>0</v>
      </c>
      <c r="BR38" s="65">
        <f t="shared" si="4"/>
        <v>0</v>
      </c>
      <c r="BS38" s="65">
        <f t="shared" si="4"/>
        <v>0</v>
      </c>
      <c r="BT38" s="65">
        <f t="shared" si="4"/>
        <v>0</v>
      </c>
      <c r="BU38" s="65">
        <f t="shared" si="4"/>
        <v>0</v>
      </c>
      <c r="BV38" s="65">
        <f t="shared" si="4"/>
        <v>0</v>
      </c>
      <c r="BW38" s="65">
        <f t="shared" si="4"/>
        <v>0</v>
      </c>
      <c r="BX38" s="65">
        <f t="shared" si="3"/>
        <v>0</v>
      </c>
      <c r="BY38" s="65">
        <f t="shared" si="3"/>
        <v>0</v>
      </c>
      <c r="BZ38" s="65">
        <f t="shared" si="3"/>
        <v>0</v>
      </c>
      <c r="CA38" s="65">
        <f t="shared" si="3"/>
        <v>0</v>
      </c>
      <c r="CB38" s="65">
        <f t="shared" si="3"/>
        <v>0</v>
      </c>
      <c r="CC38" s="65">
        <f t="shared" si="3"/>
        <v>0</v>
      </c>
      <c r="CD38" s="65">
        <f t="shared" si="3"/>
        <v>0</v>
      </c>
      <c r="CE38" s="65">
        <f t="shared" si="3"/>
        <v>0</v>
      </c>
      <c r="CF38" s="65">
        <f t="shared" si="3"/>
        <v>0</v>
      </c>
    </row>
    <row r="39" spans="1:84" ht="18" thickBot="1" x14ac:dyDescent="0.35">
      <c r="A39" s="68"/>
      <c r="B39" s="62" t="s">
        <v>152</v>
      </c>
      <c r="C39" s="63"/>
      <c r="D39" s="63"/>
      <c r="E39" s="63"/>
      <c r="F39" s="63"/>
      <c r="G39" s="64" t="s">
        <v>150</v>
      </c>
      <c r="H39" s="69">
        <v>42.01</v>
      </c>
      <c r="I39" s="70">
        <v>54.81</v>
      </c>
      <c r="J39" s="70">
        <v>54.14</v>
      </c>
      <c r="K39" s="70">
        <v>54.14</v>
      </c>
      <c r="L39" s="70">
        <v>54.14</v>
      </c>
      <c r="M39" s="70">
        <v>54.14</v>
      </c>
      <c r="N39" s="70">
        <v>54.14</v>
      </c>
      <c r="O39" s="70">
        <v>54.81</v>
      </c>
      <c r="P39" s="70">
        <v>49.11</v>
      </c>
      <c r="Q39" s="70">
        <v>54.14</v>
      </c>
      <c r="R39" s="70">
        <v>49.11</v>
      </c>
      <c r="S39" s="70">
        <v>54.14</v>
      </c>
      <c r="T39" s="70">
        <v>54.81</v>
      </c>
      <c r="U39" s="70">
        <v>49.11</v>
      </c>
      <c r="V39" s="70">
        <v>54.81</v>
      </c>
      <c r="W39" s="70">
        <v>54.14</v>
      </c>
      <c r="X39" s="70">
        <v>54.14</v>
      </c>
      <c r="Y39" s="70">
        <v>54.14</v>
      </c>
      <c r="Z39" s="70">
        <v>54.14</v>
      </c>
      <c r="AA39" s="70">
        <v>54.14</v>
      </c>
      <c r="AB39" s="70">
        <v>54.14</v>
      </c>
      <c r="AC39" s="70">
        <v>54.14</v>
      </c>
      <c r="AD39" s="70">
        <v>54.14</v>
      </c>
      <c r="AE39" s="70">
        <v>54.14</v>
      </c>
      <c r="AF39" s="71">
        <v>54.14</v>
      </c>
      <c r="AH39" s="69">
        <v>42.01</v>
      </c>
      <c r="AI39" s="70">
        <v>54.81</v>
      </c>
      <c r="AJ39" s="70">
        <v>54.14</v>
      </c>
      <c r="AK39" s="70">
        <v>54.14</v>
      </c>
      <c r="AL39" s="70">
        <v>54.14</v>
      </c>
      <c r="AM39" s="70">
        <v>54.14</v>
      </c>
      <c r="AN39" s="70">
        <v>54.14</v>
      </c>
      <c r="AO39" s="70">
        <v>54.81</v>
      </c>
      <c r="AP39" s="70">
        <v>49.11</v>
      </c>
      <c r="AQ39" s="70">
        <v>54.14</v>
      </c>
      <c r="AR39" s="70">
        <v>49.11</v>
      </c>
      <c r="AS39" s="70">
        <v>54.14</v>
      </c>
      <c r="AT39" s="70">
        <v>54.81</v>
      </c>
      <c r="AU39" s="70">
        <v>49.11</v>
      </c>
      <c r="AV39" s="70">
        <v>54.81</v>
      </c>
      <c r="AW39" s="70">
        <v>54.14</v>
      </c>
      <c r="AX39" s="70">
        <v>54.14</v>
      </c>
      <c r="AY39" s="70">
        <v>54.14</v>
      </c>
      <c r="AZ39" s="70">
        <v>54.14</v>
      </c>
      <c r="BA39" s="70">
        <v>54.14</v>
      </c>
      <c r="BB39" s="70">
        <v>54.14</v>
      </c>
      <c r="BC39" s="70">
        <v>54.14</v>
      </c>
      <c r="BD39" s="70">
        <v>54.14</v>
      </c>
      <c r="BE39" s="70">
        <v>54.14</v>
      </c>
      <c r="BF39" s="71">
        <v>54.14</v>
      </c>
      <c r="BH39" s="65">
        <f t="shared" si="4"/>
        <v>0</v>
      </c>
      <c r="BI39" s="65">
        <f t="shared" si="4"/>
        <v>0</v>
      </c>
      <c r="BJ39" s="65">
        <f t="shared" si="4"/>
        <v>0</v>
      </c>
      <c r="BK39" s="65">
        <f t="shared" si="4"/>
        <v>0</v>
      </c>
      <c r="BL39" s="65">
        <f t="shared" si="4"/>
        <v>0</v>
      </c>
      <c r="BM39" s="65">
        <f t="shared" si="4"/>
        <v>0</v>
      </c>
      <c r="BN39" s="65">
        <f t="shared" si="4"/>
        <v>0</v>
      </c>
      <c r="BO39" s="65">
        <f t="shared" si="4"/>
        <v>0</v>
      </c>
      <c r="BP39" s="65">
        <f t="shared" si="4"/>
        <v>0</v>
      </c>
      <c r="BQ39" s="65">
        <f t="shared" si="4"/>
        <v>0</v>
      </c>
      <c r="BR39" s="65">
        <f t="shared" si="4"/>
        <v>0</v>
      </c>
      <c r="BS39" s="65">
        <f t="shared" si="4"/>
        <v>0</v>
      </c>
      <c r="BT39" s="65">
        <f t="shared" si="4"/>
        <v>0</v>
      </c>
      <c r="BU39" s="65">
        <f t="shared" si="4"/>
        <v>0</v>
      </c>
      <c r="BV39" s="65">
        <f t="shared" si="4"/>
        <v>0</v>
      </c>
      <c r="BW39" s="65">
        <f t="shared" si="4"/>
        <v>0</v>
      </c>
      <c r="BX39" s="65">
        <f t="shared" si="3"/>
        <v>0</v>
      </c>
      <c r="BY39" s="65">
        <f t="shared" si="3"/>
        <v>0</v>
      </c>
      <c r="BZ39" s="65">
        <f t="shared" si="3"/>
        <v>0</v>
      </c>
      <c r="CA39" s="65">
        <f t="shared" si="3"/>
        <v>0</v>
      </c>
      <c r="CB39" s="65">
        <f t="shared" si="3"/>
        <v>0</v>
      </c>
      <c r="CC39" s="65">
        <f t="shared" si="3"/>
        <v>0</v>
      </c>
      <c r="CD39" s="65">
        <f t="shared" si="3"/>
        <v>0</v>
      </c>
      <c r="CE39" s="65">
        <f t="shared" si="3"/>
        <v>0</v>
      </c>
      <c r="CF39" s="65">
        <f t="shared" si="3"/>
        <v>0</v>
      </c>
    </row>
    <row r="40" spans="1:84" ht="18" thickBot="1" x14ac:dyDescent="0.35">
      <c r="A40" s="68"/>
      <c r="B40" s="62" t="s">
        <v>153</v>
      </c>
      <c r="C40" s="63"/>
      <c r="D40" s="63"/>
      <c r="E40" s="63"/>
      <c r="F40" s="63"/>
      <c r="G40" s="64" t="s">
        <v>154</v>
      </c>
      <c r="H40" s="69">
        <v>4.07</v>
      </c>
      <c r="I40" s="70">
        <v>4.07</v>
      </c>
      <c r="J40" s="70">
        <v>4.07</v>
      </c>
      <c r="K40" s="70">
        <v>4.07</v>
      </c>
      <c r="L40" s="70">
        <v>4.07</v>
      </c>
      <c r="M40" s="70">
        <v>4.07</v>
      </c>
      <c r="N40" s="70">
        <v>4.07</v>
      </c>
      <c r="O40" s="70">
        <v>4.07</v>
      </c>
      <c r="P40" s="70">
        <v>4.07</v>
      </c>
      <c r="Q40" s="70">
        <v>4.07</v>
      </c>
      <c r="R40" s="70">
        <v>4.07</v>
      </c>
      <c r="S40" s="70">
        <v>4.07</v>
      </c>
      <c r="T40" s="70">
        <v>4.07</v>
      </c>
      <c r="U40" s="70">
        <v>4.07</v>
      </c>
      <c r="V40" s="70">
        <v>4.07</v>
      </c>
      <c r="W40" s="70">
        <v>4.07</v>
      </c>
      <c r="X40" s="70">
        <v>4.07</v>
      </c>
      <c r="Y40" s="70">
        <v>4.07</v>
      </c>
      <c r="Z40" s="70">
        <v>4.07</v>
      </c>
      <c r="AA40" s="70">
        <v>4.07</v>
      </c>
      <c r="AB40" s="70">
        <v>4.07</v>
      </c>
      <c r="AC40" s="70">
        <v>4.07</v>
      </c>
      <c r="AD40" s="70">
        <v>4.07</v>
      </c>
      <c r="AE40" s="70">
        <v>4.07</v>
      </c>
      <c r="AF40" s="71">
        <v>4.07</v>
      </c>
      <c r="AH40" s="69">
        <v>4.07</v>
      </c>
      <c r="AI40" s="70">
        <v>4.07</v>
      </c>
      <c r="AJ40" s="70">
        <v>4.07</v>
      </c>
      <c r="AK40" s="70">
        <v>4.07</v>
      </c>
      <c r="AL40" s="70">
        <v>4.07</v>
      </c>
      <c r="AM40" s="70">
        <v>4.07</v>
      </c>
      <c r="AN40" s="70">
        <v>4.07</v>
      </c>
      <c r="AO40" s="70">
        <v>4.07</v>
      </c>
      <c r="AP40" s="70">
        <v>4.07</v>
      </c>
      <c r="AQ40" s="70">
        <v>4.07</v>
      </c>
      <c r="AR40" s="70">
        <v>4.07</v>
      </c>
      <c r="AS40" s="70">
        <v>4.07</v>
      </c>
      <c r="AT40" s="70">
        <v>4.07</v>
      </c>
      <c r="AU40" s="70">
        <v>4.07</v>
      </c>
      <c r="AV40" s="70">
        <v>4.07</v>
      </c>
      <c r="AW40" s="70">
        <v>4.07</v>
      </c>
      <c r="AX40" s="70">
        <v>4.07</v>
      </c>
      <c r="AY40" s="70">
        <v>4.07</v>
      </c>
      <c r="AZ40" s="70">
        <v>4.07</v>
      </c>
      <c r="BA40" s="70">
        <v>4.07</v>
      </c>
      <c r="BB40" s="70">
        <v>4.07</v>
      </c>
      <c r="BC40" s="70">
        <v>4.07</v>
      </c>
      <c r="BD40" s="70">
        <v>4.07</v>
      </c>
      <c r="BE40" s="70">
        <v>4.07</v>
      </c>
      <c r="BF40" s="71">
        <v>4.07</v>
      </c>
      <c r="BH40" s="65">
        <f t="shared" si="4"/>
        <v>0</v>
      </c>
      <c r="BI40" s="65">
        <f t="shared" si="4"/>
        <v>0</v>
      </c>
      <c r="BJ40" s="65">
        <f t="shared" si="4"/>
        <v>0</v>
      </c>
      <c r="BK40" s="65">
        <f t="shared" si="4"/>
        <v>0</v>
      </c>
      <c r="BL40" s="65">
        <f t="shared" si="4"/>
        <v>0</v>
      </c>
      <c r="BM40" s="65">
        <f t="shared" si="4"/>
        <v>0</v>
      </c>
      <c r="BN40" s="65">
        <f t="shared" si="4"/>
        <v>0</v>
      </c>
      <c r="BO40" s="65">
        <f t="shared" si="4"/>
        <v>0</v>
      </c>
      <c r="BP40" s="65">
        <f t="shared" si="4"/>
        <v>0</v>
      </c>
      <c r="BQ40" s="65">
        <f t="shared" si="4"/>
        <v>0</v>
      </c>
      <c r="BR40" s="65">
        <f t="shared" si="4"/>
        <v>0</v>
      </c>
      <c r="BS40" s="65">
        <f t="shared" si="4"/>
        <v>0</v>
      </c>
      <c r="BT40" s="65">
        <f t="shared" si="4"/>
        <v>0</v>
      </c>
      <c r="BU40" s="65">
        <f t="shared" si="4"/>
        <v>0</v>
      </c>
      <c r="BV40" s="65">
        <f t="shared" si="4"/>
        <v>0</v>
      </c>
      <c r="BW40" s="65">
        <f t="shared" si="4"/>
        <v>0</v>
      </c>
      <c r="BX40" s="65">
        <f t="shared" si="3"/>
        <v>0</v>
      </c>
      <c r="BY40" s="65">
        <f t="shared" si="3"/>
        <v>0</v>
      </c>
      <c r="BZ40" s="65">
        <f t="shared" si="3"/>
        <v>0</v>
      </c>
      <c r="CA40" s="65">
        <f t="shared" si="3"/>
        <v>0</v>
      </c>
      <c r="CB40" s="65">
        <f t="shared" si="3"/>
        <v>0</v>
      </c>
      <c r="CC40" s="65">
        <f t="shared" si="3"/>
        <v>0</v>
      </c>
      <c r="CD40" s="65">
        <f t="shared" si="3"/>
        <v>0</v>
      </c>
      <c r="CE40" s="65">
        <f t="shared" si="3"/>
        <v>0</v>
      </c>
      <c r="CF40" s="65">
        <f t="shared" si="3"/>
        <v>0</v>
      </c>
    </row>
    <row r="41" spans="1:84" ht="18" thickBot="1" x14ac:dyDescent="0.35">
      <c r="A41" s="104" t="s">
        <v>21</v>
      </c>
      <c r="B41" s="73" t="s">
        <v>144</v>
      </c>
      <c r="C41" s="74"/>
      <c r="D41" s="74"/>
      <c r="E41" s="74"/>
      <c r="F41" s="74"/>
      <c r="G41" s="75" t="s">
        <v>145</v>
      </c>
      <c r="H41" s="76">
        <v>6.37</v>
      </c>
      <c r="I41" s="77">
        <v>12.72</v>
      </c>
      <c r="J41" s="77">
        <v>13.7</v>
      </c>
      <c r="K41" s="77">
        <v>13.92</v>
      </c>
      <c r="L41" s="77">
        <v>8.2100000000000009</v>
      </c>
      <c r="M41" s="77">
        <v>13.92</v>
      </c>
      <c r="N41" s="77">
        <v>13.7</v>
      </c>
      <c r="O41" s="77">
        <v>12.72</v>
      </c>
      <c r="P41" s="77">
        <v>6.37</v>
      </c>
      <c r="Q41" s="77">
        <v>13.7</v>
      </c>
      <c r="R41" s="77">
        <v>6.37</v>
      </c>
      <c r="S41" s="77">
        <v>13.92</v>
      </c>
      <c r="T41" s="77">
        <v>12.72</v>
      </c>
      <c r="U41" s="77">
        <v>6.37</v>
      </c>
      <c r="V41" s="77">
        <v>12.72</v>
      </c>
      <c r="W41" s="77">
        <v>13.7</v>
      </c>
      <c r="X41" s="77">
        <v>8.2100000000000009</v>
      </c>
      <c r="Y41" s="77">
        <v>8.2100000000000009</v>
      </c>
      <c r="Z41" s="77">
        <v>16.88</v>
      </c>
      <c r="AA41" s="77">
        <v>16.88</v>
      </c>
      <c r="AB41" s="77">
        <v>16.88</v>
      </c>
      <c r="AC41" s="77">
        <v>16.88</v>
      </c>
      <c r="AD41" s="77">
        <v>16.88</v>
      </c>
      <c r="AE41" s="77">
        <v>16.88</v>
      </c>
      <c r="AF41" s="78">
        <v>16.88</v>
      </c>
      <c r="AH41" s="76">
        <v>6.37</v>
      </c>
      <c r="AI41" s="77">
        <v>12.72</v>
      </c>
      <c r="AJ41" s="77">
        <v>13.7</v>
      </c>
      <c r="AK41" s="77">
        <v>13.92</v>
      </c>
      <c r="AL41" s="77">
        <v>8.2100000000000009</v>
      </c>
      <c r="AM41" s="77">
        <v>13.92</v>
      </c>
      <c r="AN41" s="77">
        <v>13.7</v>
      </c>
      <c r="AO41" s="77">
        <v>12.72</v>
      </c>
      <c r="AP41" s="77">
        <v>6.37</v>
      </c>
      <c r="AQ41" s="77">
        <v>13.7</v>
      </c>
      <c r="AR41" s="77">
        <v>6.37</v>
      </c>
      <c r="AS41" s="77">
        <v>13.92</v>
      </c>
      <c r="AT41" s="77">
        <v>12.72</v>
      </c>
      <c r="AU41" s="77">
        <v>6.37</v>
      </c>
      <c r="AV41" s="77">
        <v>12.72</v>
      </c>
      <c r="AW41" s="77">
        <v>13.7</v>
      </c>
      <c r="AX41" s="77">
        <v>8.2100000000000009</v>
      </c>
      <c r="AY41" s="77">
        <v>8.2100000000000009</v>
      </c>
      <c r="AZ41" s="77">
        <v>16.88</v>
      </c>
      <c r="BA41" s="77">
        <v>16.88</v>
      </c>
      <c r="BB41" s="77">
        <v>16.88</v>
      </c>
      <c r="BC41" s="77">
        <v>16.88</v>
      </c>
      <c r="BD41" s="77">
        <v>16.88</v>
      </c>
      <c r="BE41" s="77">
        <v>16.88</v>
      </c>
      <c r="BF41" s="78">
        <v>16.88</v>
      </c>
      <c r="BH41" s="65">
        <f t="shared" si="4"/>
        <v>0</v>
      </c>
      <c r="BI41" s="65">
        <f t="shared" si="4"/>
        <v>0</v>
      </c>
      <c r="BJ41" s="65">
        <f t="shared" si="4"/>
        <v>0</v>
      </c>
      <c r="BK41" s="65">
        <f t="shared" si="4"/>
        <v>0</v>
      </c>
      <c r="BL41" s="65">
        <f t="shared" si="4"/>
        <v>0</v>
      </c>
      <c r="BM41" s="65">
        <f t="shared" si="4"/>
        <v>0</v>
      </c>
      <c r="BN41" s="65">
        <f t="shared" si="4"/>
        <v>0</v>
      </c>
      <c r="BO41" s="65">
        <f t="shared" si="4"/>
        <v>0</v>
      </c>
      <c r="BP41" s="65">
        <f t="shared" si="4"/>
        <v>0</v>
      </c>
      <c r="BQ41" s="65">
        <f t="shared" si="4"/>
        <v>0</v>
      </c>
      <c r="BR41" s="65">
        <f t="shared" si="4"/>
        <v>0</v>
      </c>
      <c r="BS41" s="65">
        <f t="shared" si="4"/>
        <v>0</v>
      </c>
      <c r="BT41" s="65">
        <f t="shared" si="4"/>
        <v>0</v>
      </c>
      <c r="BU41" s="65">
        <f t="shared" si="4"/>
        <v>0</v>
      </c>
      <c r="BV41" s="65">
        <f t="shared" si="4"/>
        <v>0</v>
      </c>
      <c r="BW41" s="65">
        <f t="shared" si="4"/>
        <v>0</v>
      </c>
      <c r="BX41" s="65">
        <f t="shared" si="3"/>
        <v>0</v>
      </c>
      <c r="BY41" s="65">
        <f t="shared" si="3"/>
        <v>0</v>
      </c>
      <c r="BZ41" s="65">
        <f t="shared" si="3"/>
        <v>0</v>
      </c>
      <c r="CA41" s="65">
        <f t="shared" si="3"/>
        <v>0</v>
      </c>
      <c r="CB41" s="65">
        <f t="shared" si="3"/>
        <v>0</v>
      </c>
      <c r="CC41" s="65">
        <f t="shared" si="3"/>
        <v>0</v>
      </c>
      <c r="CD41" s="65">
        <f t="shared" si="3"/>
        <v>0</v>
      </c>
      <c r="CE41" s="65">
        <f t="shared" si="3"/>
        <v>0</v>
      </c>
      <c r="CF41" s="65">
        <f t="shared" si="3"/>
        <v>0</v>
      </c>
    </row>
    <row r="42" spans="1:84" ht="18" thickBot="1" x14ac:dyDescent="0.35">
      <c r="A42" s="68"/>
      <c r="B42" s="62" t="s">
        <v>146</v>
      </c>
      <c r="C42" s="63"/>
      <c r="D42" s="63"/>
      <c r="E42" s="63"/>
      <c r="F42" s="63"/>
      <c r="G42" s="64" t="s">
        <v>147</v>
      </c>
      <c r="H42" s="69">
        <v>24.47</v>
      </c>
      <c r="I42" s="70">
        <v>24.39</v>
      </c>
      <c r="J42" s="70">
        <v>24.69</v>
      </c>
      <c r="K42" s="70">
        <v>24.38</v>
      </c>
      <c r="L42" s="70">
        <v>24.63</v>
      </c>
      <c r="M42" s="70">
        <v>24.42</v>
      </c>
      <c r="N42" s="70">
        <v>24.71</v>
      </c>
      <c r="O42" s="70">
        <v>24.39</v>
      </c>
      <c r="P42" s="70">
        <v>23.84</v>
      </c>
      <c r="Q42" s="70">
        <v>24.04</v>
      </c>
      <c r="R42" s="70">
        <v>24.45</v>
      </c>
      <c r="S42" s="70">
        <v>24.38</v>
      </c>
      <c r="T42" s="70">
        <v>24.39</v>
      </c>
      <c r="U42" s="70">
        <v>23.71</v>
      </c>
      <c r="V42" s="70">
        <v>23.65</v>
      </c>
      <c r="W42" s="70">
        <v>23.91</v>
      </c>
      <c r="X42" s="70">
        <v>23.84</v>
      </c>
      <c r="Y42" s="70">
        <v>23.35</v>
      </c>
      <c r="Z42" s="70">
        <v>24.14</v>
      </c>
      <c r="AA42" s="70">
        <v>24.19</v>
      </c>
      <c r="AB42" s="70">
        <v>24.17</v>
      </c>
      <c r="AC42" s="70">
        <v>24.14</v>
      </c>
      <c r="AD42" s="70">
        <v>23.42</v>
      </c>
      <c r="AE42" s="70">
        <v>23.54</v>
      </c>
      <c r="AF42" s="71">
        <v>22.93</v>
      </c>
      <c r="AH42" s="69">
        <v>25.32</v>
      </c>
      <c r="AI42" s="70">
        <v>25.19</v>
      </c>
      <c r="AJ42" s="70">
        <v>25.54</v>
      </c>
      <c r="AK42" s="70">
        <v>25.18</v>
      </c>
      <c r="AL42" s="70">
        <v>25.51</v>
      </c>
      <c r="AM42" s="70">
        <v>25.29</v>
      </c>
      <c r="AN42" s="70">
        <v>25.59</v>
      </c>
      <c r="AO42" s="70">
        <v>25.34</v>
      </c>
      <c r="AP42" s="70">
        <v>24.78</v>
      </c>
      <c r="AQ42" s="70">
        <v>24.99</v>
      </c>
      <c r="AR42" s="70">
        <v>25.25</v>
      </c>
      <c r="AS42" s="70">
        <v>25.18</v>
      </c>
      <c r="AT42" s="70">
        <v>25.19</v>
      </c>
      <c r="AU42" s="70">
        <v>24.73</v>
      </c>
      <c r="AV42" s="70">
        <v>24.65</v>
      </c>
      <c r="AW42" s="70">
        <v>24.93</v>
      </c>
      <c r="AX42" s="70">
        <v>24.86</v>
      </c>
      <c r="AY42" s="70">
        <v>24.37</v>
      </c>
      <c r="AZ42" s="70">
        <v>24.94</v>
      </c>
      <c r="BA42" s="70">
        <v>25.06</v>
      </c>
      <c r="BB42" s="70">
        <v>25</v>
      </c>
      <c r="BC42" s="70">
        <v>25.1</v>
      </c>
      <c r="BD42" s="70">
        <v>24.42</v>
      </c>
      <c r="BE42" s="70">
        <v>24.47</v>
      </c>
      <c r="BF42" s="71">
        <v>23.92</v>
      </c>
      <c r="BH42" s="65">
        <f t="shared" si="4"/>
        <v>-0.85000000000000142</v>
      </c>
      <c r="BI42" s="65">
        <f t="shared" si="4"/>
        <v>-0.80000000000000071</v>
      </c>
      <c r="BJ42" s="65">
        <f t="shared" si="4"/>
        <v>-0.84999999999999787</v>
      </c>
      <c r="BK42" s="65">
        <f t="shared" si="4"/>
        <v>-0.80000000000000071</v>
      </c>
      <c r="BL42" s="65">
        <f t="shared" si="4"/>
        <v>-0.88000000000000256</v>
      </c>
      <c r="BM42" s="65">
        <f t="shared" si="4"/>
        <v>-0.86999999999999744</v>
      </c>
      <c r="BN42" s="65">
        <f t="shared" si="4"/>
        <v>-0.87999999999999901</v>
      </c>
      <c r="BO42" s="65">
        <f t="shared" si="4"/>
        <v>-0.94999999999999929</v>
      </c>
      <c r="BP42" s="65">
        <f t="shared" si="4"/>
        <v>-0.94000000000000128</v>
      </c>
      <c r="BQ42" s="65">
        <f t="shared" si="4"/>
        <v>-0.94999999999999929</v>
      </c>
      <c r="BR42" s="65">
        <f t="shared" si="4"/>
        <v>-0.80000000000000071</v>
      </c>
      <c r="BS42" s="65">
        <f t="shared" si="4"/>
        <v>-0.80000000000000071</v>
      </c>
      <c r="BT42" s="65">
        <f t="shared" si="4"/>
        <v>-0.80000000000000071</v>
      </c>
      <c r="BU42" s="65">
        <f t="shared" si="4"/>
        <v>-1.0199999999999996</v>
      </c>
      <c r="BV42" s="65">
        <f t="shared" si="4"/>
        <v>-1</v>
      </c>
      <c r="BW42" s="65">
        <f t="shared" si="4"/>
        <v>-1.0199999999999996</v>
      </c>
      <c r="BX42" s="65">
        <f t="shared" si="3"/>
        <v>-1.0199999999999996</v>
      </c>
      <c r="BY42" s="65">
        <f t="shared" si="3"/>
        <v>-1.0199999999999996</v>
      </c>
      <c r="BZ42" s="65">
        <f t="shared" si="3"/>
        <v>-0.80000000000000071</v>
      </c>
      <c r="CA42" s="65">
        <f t="shared" si="3"/>
        <v>-0.86999999999999744</v>
      </c>
      <c r="CB42" s="65">
        <f t="shared" si="3"/>
        <v>-0.82999999999999829</v>
      </c>
      <c r="CC42" s="65">
        <f t="shared" si="3"/>
        <v>-0.96000000000000085</v>
      </c>
      <c r="CD42" s="65">
        <f t="shared" si="3"/>
        <v>-1</v>
      </c>
      <c r="CE42" s="65">
        <f t="shared" si="3"/>
        <v>-0.92999999999999972</v>
      </c>
      <c r="CF42" s="65">
        <f t="shared" si="3"/>
        <v>-0.99000000000000199</v>
      </c>
    </row>
    <row r="43" spans="1:84" ht="18" thickBot="1" x14ac:dyDescent="0.35">
      <c r="A43" s="68"/>
      <c r="B43" s="62" t="s">
        <v>148</v>
      </c>
      <c r="C43" s="63"/>
      <c r="D43" s="63"/>
      <c r="E43" s="63"/>
      <c r="F43" s="63"/>
      <c r="G43" s="64" t="s">
        <v>147</v>
      </c>
      <c r="H43" s="69">
        <v>20.16</v>
      </c>
      <c r="I43" s="70">
        <v>20.09</v>
      </c>
      <c r="J43" s="70">
        <v>20.32</v>
      </c>
      <c r="K43" s="70">
        <v>20.079999999999998</v>
      </c>
      <c r="L43" s="70">
        <v>20.420000000000002</v>
      </c>
      <c r="M43" s="70">
        <v>20.239999999999998</v>
      </c>
      <c r="N43" s="70">
        <v>20.48</v>
      </c>
      <c r="O43" s="70">
        <v>20.38</v>
      </c>
      <c r="P43" s="70">
        <v>19.670000000000002</v>
      </c>
      <c r="Q43" s="70">
        <v>19.84</v>
      </c>
      <c r="R43" s="70">
        <v>20.14</v>
      </c>
      <c r="S43" s="70">
        <v>20.079999999999998</v>
      </c>
      <c r="T43" s="70">
        <v>20.09</v>
      </c>
      <c r="U43" s="70">
        <v>19.73</v>
      </c>
      <c r="V43" s="70">
        <v>19.670000000000002</v>
      </c>
      <c r="W43" s="70">
        <v>19.899999999999999</v>
      </c>
      <c r="X43" s="70">
        <v>19.84</v>
      </c>
      <c r="Y43" s="70">
        <v>19.57</v>
      </c>
      <c r="Z43" s="70">
        <v>19.89</v>
      </c>
      <c r="AA43" s="70">
        <v>20.059999999999999</v>
      </c>
      <c r="AB43" s="70">
        <v>19.899999999999999</v>
      </c>
      <c r="AC43" s="70">
        <v>20.190000000000001</v>
      </c>
      <c r="AD43" s="70">
        <v>19.48</v>
      </c>
      <c r="AE43" s="70">
        <v>19.43</v>
      </c>
      <c r="AF43" s="71">
        <v>19.22</v>
      </c>
      <c r="AH43" s="69">
        <v>20.95</v>
      </c>
      <c r="AI43" s="70">
        <v>20.85</v>
      </c>
      <c r="AJ43" s="70">
        <v>21.13</v>
      </c>
      <c r="AK43" s="70">
        <v>20.84</v>
      </c>
      <c r="AL43" s="70">
        <v>21.22</v>
      </c>
      <c r="AM43" s="70">
        <v>21.03</v>
      </c>
      <c r="AN43" s="70">
        <v>21.28</v>
      </c>
      <c r="AO43" s="70">
        <v>21.18</v>
      </c>
      <c r="AP43" s="70">
        <v>20.51</v>
      </c>
      <c r="AQ43" s="70">
        <v>20.68</v>
      </c>
      <c r="AR43" s="70">
        <v>20.9</v>
      </c>
      <c r="AS43" s="70">
        <v>20.84</v>
      </c>
      <c r="AT43" s="70">
        <v>20.85</v>
      </c>
      <c r="AU43" s="70">
        <v>20.56</v>
      </c>
      <c r="AV43" s="70">
        <v>20.5</v>
      </c>
      <c r="AW43" s="70">
        <v>20.73</v>
      </c>
      <c r="AX43" s="70">
        <v>20.67</v>
      </c>
      <c r="AY43" s="70">
        <v>20.39</v>
      </c>
      <c r="AZ43" s="70">
        <v>20.64</v>
      </c>
      <c r="BA43" s="70">
        <v>20.84</v>
      </c>
      <c r="BB43" s="70">
        <v>20.68</v>
      </c>
      <c r="BC43" s="70">
        <v>20.97</v>
      </c>
      <c r="BD43" s="70">
        <v>20.3</v>
      </c>
      <c r="BE43" s="70">
        <v>20.25</v>
      </c>
      <c r="BF43" s="71">
        <v>20.02</v>
      </c>
      <c r="BH43" s="65">
        <f t="shared" si="4"/>
        <v>-0.78999999999999915</v>
      </c>
      <c r="BI43" s="65">
        <f t="shared" si="4"/>
        <v>-0.76000000000000156</v>
      </c>
      <c r="BJ43" s="65">
        <f t="shared" si="4"/>
        <v>-0.80999999999999872</v>
      </c>
      <c r="BK43" s="65">
        <f t="shared" si="4"/>
        <v>-0.76000000000000156</v>
      </c>
      <c r="BL43" s="65">
        <f t="shared" si="4"/>
        <v>-0.79999999999999716</v>
      </c>
      <c r="BM43" s="65">
        <f t="shared" si="4"/>
        <v>-0.7900000000000027</v>
      </c>
      <c r="BN43" s="65">
        <f t="shared" si="4"/>
        <v>-0.80000000000000071</v>
      </c>
      <c r="BO43" s="65">
        <f t="shared" si="4"/>
        <v>-0.80000000000000071</v>
      </c>
      <c r="BP43" s="65">
        <f t="shared" si="4"/>
        <v>-0.83999999999999986</v>
      </c>
      <c r="BQ43" s="65">
        <f t="shared" si="4"/>
        <v>-0.83999999999999986</v>
      </c>
      <c r="BR43" s="65">
        <f t="shared" si="4"/>
        <v>-0.75999999999999801</v>
      </c>
      <c r="BS43" s="65">
        <f t="shared" si="4"/>
        <v>-0.76000000000000156</v>
      </c>
      <c r="BT43" s="65">
        <f t="shared" si="4"/>
        <v>-0.76000000000000156</v>
      </c>
      <c r="BU43" s="65">
        <f t="shared" si="4"/>
        <v>-0.82999999999999829</v>
      </c>
      <c r="BV43" s="65">
        <f t="shared" si="4"/>
        <v>-0.82999999999999829</v>
      </c>
      <c r="BW43" s="65">
        <f t="shared" si="4"/>
        <v>-0.83000000000000185</v>
      </c>
      <c r="BX43" s="65">
        <f t="shared" si="3"/>
        <v>-0.83000000000000185</v>
      </c>
      <c r="BY43" s="65">
        <f t="shared" si="3"/>
        <v>-0.82000000000000028</v>
      </c>
      <c r="BZ43" s="65">
        <f t="shared" si="3"/>
        <v>-0.75</v>
      </c>
      <c r="CA43" s="65">
        <f t="shared" si="3"/>
        <v>-0.78000000000000114</v>
      </c>
      <c r="CB43" s="65">
        <f t="shared" si="3"/>
        <v>-0.78000000000000114</v>
      </c>
      <c r="CC43" s="65">
        <f t="shared" si="3"/>
        <v>-0.77999999999999758</v>
      </c>
      <c r="CD43" s="65">
        <f t="shared" si="3"/>
        <v>-0.82000000000000028</v>
      </c>
      <c r="CE43" s="65">
        <f t="shared" si="3"/>
        <v>-0.82000000000000028</v>
      </c>
      <c r="CF43" s="65">
        <f t="shared" si="3"/>
        <v>-0.80000000000000071</v>
      </c>
    </row>
    <row r="44" spans="1:84" ht="18" thickBot="1" x14ac:dyDescent="0.35">
      <c r="A44" s="68"/>
      <c r="B44" s="62" t="s">
        <v>155</v>
      </c>
      <c r="C44" s="63"/>
      <c r="D44" s="63"/>
      <c r="E44" s="63"/>
      <c r="F44" s="63"/>
      <c r="G44" s="64" t="s">
        <v>156</v>
      </c>
      <c r="H44" s="69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9"/>
      <c r="AF44" s="80"/>
      <c r="AH44" s="69"/>
      <c r="AI44" s="70"/>
      <c r="AJ44" s="70"/>
      <c r="AK44" s="70"/>
      <c r="AL44" s="70"/>
      <c r="AM44" s="70"/>
      <c r="AN44" s="70"/>
      <c r="AO44" s="70"/>
      <c r="AP44" s="70"/>
      <c r="AQ44" s="70"/>
      <c r="AR44" s="70"/>
      <c r="AS44" s="70"/>
      <c r="AT44" s="70"/>
      <c r="AU44" s="70"/>
      <c r="AV44" s="70"/>
      <c r="AW44" s="70"/>
      <c r="AX44" s="70"/>
      <c r="AY44" s="70"/>
      <c r="AZ44" s="70"/>
      <c r="BA44" s="70"/>
      <c r="BB44" s="70"/>
      <c r="BC44" s="70"/>
      <c r="BD44" s="70"/>
      <c r="BE44" s="79"/>
      <c r="BF44" s="80"/>
      <c r="BH44" s="65">
        <f t="shared" si="4"/>
        <v>0</v>
      </c>
      <c r="BI44" s="65">
        <f t="shared" si="4"/>
        <v>0</v>
      </c>
      <c r="BJ44" s="65">
        <f t="shared" si="4"/>
        <v>0</v>
      </c>
      <c r="BK44" s="65">
        <f t="shared" si="4"/>
        <v>0</v>
      </c>
      <c r="BL44" s="65">
        <f t="shared" si="4"/>
        <v>0</v>
      </c>
      <c r="BM44" s="65">
        <f t="shared" si="4"/>
        <v>0</v>
      </c>
      <c r="BN44" s="65">
        <f t="shared" si="4"/>
        <v>0</v>
      </c>
      <c r="BO44" s="65">
        <f t="shared" si="4"/>
        <v>0</v>
      </c>
      <c r="BP44" s="65">
        <f t="shared" si="4"/>
        <v>0</v>
      </c>
      <c r="BQ44" s="65">
        <f t="shared" si="4"/>
        <v>0</v>
      </c>
      <c r="BR44" s="65">
        <f t="shared" si="4"/>
        <v>0</v>
      </c>
      <c r="BS44" s="65">
        <f t="shared" si="4"/>
        <v>0</v>
      </c>
      <c r="BT44" s="65">
        <f t="shared" si="4"/>
        <v>0</v>
      </c>
      <c r="BU44" s="65">
        <f t="shared" si="4"/>
        <v>0</v>
      </c>
      <c r="BV44" s="65">
        <f t="shared" si="4"/>
        <v>0</v>
      </c>
      <c r="BW44" s="65">
        <f t="shared" si="4"/>
        <v>0</v>
      </c>
      <c r="BX44" s="65">
        <f t="shared" si="3"/>
        <v>0</v>
      </c>
      <c r="BY44" s="65">
        <f t="shared" si="3"/>
        <v>0</v>
      </c>
      <c r="BZ44" s="65">
        <f t="shared" si="3"/>
        <v>0</v>
      </c>
      <c r="CA44" s="65">
        <f t="shared" si="3"/>
        <v>0</v>
      </c>
      <c r="CB44" s="65">
        <f t="shared" si="3"/>
        <v>0</v>
      </c>
      <c r="CC44" s="65">
        <f t="shared" si="3"/>
        <v>0</v>
      </c>
      <c r="CD44" s="65">
        <f t="shared" si="3"/>
        <v>0</v>
      </c>
      <c r="CE44" s="65">
        <f t="shared" si="3"/>
        <v>0</v>
      </c>
      <c r="CF44" s="65">
        <f t="shared" si="3"/>
        <v>0</v>
      </c>
    </row>
    <row r="45" spans="1:84" ht="18" thickBot="1" x14ac:dyDescent="0.35">
      <c r="A45" s="68"/>
      <c r="B45" s="62" t="s">
        <v>157</v>
      </c>
      <c r="C45" s="63"/>
      <c r="D45" s="63"/>
      <c r="E45" s="63"/>
      <c r="F45" s="63"/>
      <c r="G45" s="64" t="s">
        <v>150</v>
      </c>
      <c r="H45" s="69">
        <v>39.549999999999997</v>
      </c>
      <c r="I45" s="70">
        <v>29.99</v>
      </c>
      <c r="J45" s="70">
        <v>30.31</v>
      </c>
      <c r="K45" s="70">
        <v>30.15</v>
      </c>
      <c r="L45" s="70">
        <v>36.130000000000003</v>
      </c>
      <c r="M45" s="70">
        <v>30.15</v>
      </c>
      <c r="N45" s="70">
        <v>30.31</v>
      </c>
      <c r="O45" s="70">
        <v>29.99</v>
      </c>
      <c r="P45" s="70">
        <v>39.549999999999997</v>
      </c>
      <c r="Q45" s="70">
        <v>30.31</v>
      </c>
      <c r="R45" s="70">
        <v>39.549999999999997</v>
      </c>
      <c r="S45" s="70">
        <v>30.15</v>
      </c>
      <c r="T45" s="70">
        <v>29.99</v>
      </c>
      <c r="U45" s="70">
        <v>39.549999999999997</v>
      </c>
      <c r="V45" s="70">
        <v>29.99</v>
      </c>
      <c r="W45" s="70">
        <v>30.31</v>
      </c>
      <c r="X45" s="70">
        <v>36.130000000000003</v>
      </c>
      <c r="Y45" s="70">
        <v>36.130000000000003</v>
      </c>
      <c r="Z45" s="70">
        <v>28.68</v>
      </c>
      <c r="AA45" s="70">
        <v>28.68</v>
      </c>
      <c r="AB45" s="70">
        <v>28.68</v>
      </c>
      <c r="AC45" s="70">
        <v>28.68</v>
      </c>
      <c r="AD45" s="70">
        <v>28.68</v>
      </c>
      <c r="AE45" s="70">
        <v>28.68</v>
      </c>
      <c r="AF45" s="71">
        <v>28.68</v>
      </c>
      <c r="AH45" s="69">
        <v>37.19</v>
      </c>
      <c r="AI45" s="70">
        <v>28.19</v>
      </c>
      <c r="AJ45" s="70">
        <v>28.5</v>
      </c>
      <c r="AK45" s="70">
        <v>28.35</v>
      </c>
      <c r="AL45" s="70">
        <v>33.97</v>
      </c>
      <c r="AM45" s="70">
        <v>28.35</v>
      </c>
      <c r="AN45" s="70">
        <v>28.5</v>
      </c>
      <c r="AO45" s="70">
        <v>28.19</v>
      </c>
      <c r="AP45" s="70">
        <v>37.19</v>
      </c>
      <c r="AQ45" s="70">
        <v>28.5</v>
      </c>
      <c r="AR45" s="70">
        <v>37.19</v>
      </c>
      <c r="AS45" s="70">
        <v>28.35</v>
      </c>
      <c r="AT45" s="70">
        <v>28.19</v>
      </c>
      <c r="AU45" s="70">
        <v>37.19</v>
      </c>
      <c r="AV45" s="70">
        <v>28.19</v>
      </c>
      <c r="AW45" s="70">
        <v>28.5</v>
      </c>
      <c r="AX45" s="70">
        <v>33.97</v>
      </c>
      <c r="AY45" s="70">
        <v>33.97</v>
      </c>
      <c r="AZ45" s="70">
        <v>26.97</v>
      </c>
      <c r="BA45" s="70">
        <v>26.97</v>
      </c>
      <c r="BB45" s="70">
        <v>26.97</v>
      </c>
      <c r="BC45" s="70">
        <v>26.97</v>
      </c>
      <c r="BD45" s="70">
        <v>26.97</v>
      </c>
      <c r="BE45" s="70">
        <v>26.97</v>
      </c>
      <c r="BF45" s="71">
        <v>26.97</v>
      </c>
      <c r="BH45" s="65">
        <f t="shared" si="4"/>
        <v>2.3599999999999994</v>
      </c>
      <c r="BI45" s="65">
        <f t="shared" si="4"/>
        <v>1.7999999999999972</v>
      </c>
      <c r="BJ45" s="65">
        <f t="shared" si="4"/>
        <v>1.8099999999999987</v>
      </c>
      <c r="BK45" s="65">
        <f t="shared" si="4"/>
        <v>1.7999999999999972</v>
      </c>
      <c r="BL45" s="65">
        <f t="shared" si="4"/>
        <v>2.1600000000000037</v>
      </c>
      <c r="BM45" s="65">
        <f t="shared" si="4"/>
        <v>1.7999999999999972</v>
      </c>
      <c r="BN45" s="65">
        <f t="shared" si="4"/>
        <v>1.8099999999999987</v>
      </c>
      <c r="BO45" s="65">
        <f t="shared" si="4"/>
        <v>1.7999999999999972</v>
      </c>
      <c r="BP45" s="65">
        <f t="shared" si="4"/>
        <v>2.3599999999999994</v>
      </c>
      <c r="BQ45" s="65">
        <f t="shared" si="4"/>
        <v>1.8099999999999987</v>
      </c>
      <c r="BR45" s="65">
        <f t="shared" si="4"/>
        <v>2.3599999999999994</v>
      </c>
      <c r="BS45" s="65">
        <f t="shared" si="4"/>
        <v>1.7999999999999972</v>
      </c>
      <c r="BT45" s="65">
        <f t="shared" si="4"/>
        <v>1.7999999999999972</v>
      </c>
      <c r="BU45" s="65">
        <f t="shared" si="4"/>
        <v>2.3599999999999994</v>
      </c>
      <c r="BV45" s="65">
        <f t="shared" si="4"/>
        <v>1.7999999999999972</v>
      </c>
      <c r="BW45" s="65">
        <f t="shared" si="4"/>
        <v>1.8099999999999987</v>
      </c>
      <c r="BX45" s="65">
        <f t="shared" si="3"/>
        <v>2.1600000000000037</v>
      </c>
      <c r="BY45" s="65">
        <f t="shared" si="3"/>
        <v>2.1600000000000037</v>
      </c>
      <c r="BZ45" s="65">
        <f t="shared" si="3"/>
        <v>1.7100000000000009</v>
      </c>
      <c r="CA45" s="65">
        <f t="shared" si="3"/>
        <v>1.7100000000000009</v>
      </c>
      <c r="CB45" s="65">
        <f t="shared" si="3"/>
        <v>1.7100000000000009</v>
      </c>
      <c r="CC45" s="65">
        <f t="shared" si="3"/>
        <v>1.7100000000000009</v>
      </c>
      <c r="CD45" s="65">
        <f t="shared" si="3"/>
        <v>1.7100000000000009</v>
      </c>
      <c r="CE45" s="65">
        <f t="shared" si="3"/>
        <v>1.7100000000000009</v>
      </c>
      <c r="CF45" s="65">
        <f t="shared" si="3"/>
        <v>1.7100000000000009</v>
      </c>
    </row>
    <row r="46" spans="1:84" ht="18" thickBot="1" x14ac:dyDescent="0.35">
      <c r="A46" s="68"/>
      <c r="B46" s="62" t="s">
        <v>158</v>
      </c>
      <c r="C46" s="63"/>
      <c r="D46" s="63"/>
      <c r="E46" s="63"/>
      <c r="F46" s="63"/>
      <c r="G46" s="64" t="s">
        <v>150</v>
      </c>
      <c r="H46" s="69">
        <v>25.91</v>
      </c>
      <c r="I46" s="70">
        <v>32.15</v>
      </c>
      <c r="J46" s="70">
        <v>32.5</v>
      </c>
      <c r="K46" s="70">
        <v>32.33</v>
      </c>
      <c r="L46" s="70">
        <v>32.380000000000003</v>
      </c>
      <c r="M46" s="70">
        <v>32.33</v>
      </c>
      <c r="N46" s="70">
        <v>32.5</v>
      </c>
      <c r="O46" s="70">
        <v>32.15</v>
      </c>
      <c r="P46" s="70">
        <v>25.91</v>
      </c>
      <c r="Q46" s="70">
        <v>32.5</v>
      </c>
      <c r="R46" s="70">
        <v>25.91</v>
      </c>
      <c r="S46" s="70">
        <v>32.33</v>
      </c>
      <c r="T46" s="70">
        <v>32.15</v>
      </c>
      <c r="U46" s="70">
        <v>25.91</v>
      </c>
      <c r="V46" s="70">
        <v>32.15</v>
      </c>
      <c r="W46" s="70">
        <v>32.5</v>
      </c>
      <c r="X46" s="70">
        <v>32.380000000000003</v>
      </c>
      <c r="Y46" s="70">
        <v>32.380000000000003</v>
      </c>
      <c r="Z46" s="70">
        <v>30.75</v>
      </c>
      <c r="AA46" s="70">
        <v>30.75</v>
      </c>
      <c r="AB46" s="70">
        <v>30.75</v>
      </c>
      <c r="AC46" s="70">
        <v>30.75</v>
      </c>
      <c r="AD46" s="70">
        <v>30.75</v>
      </c>
      <c r="AE46" s="70">
        <v>30.75</v>
      </c>
      <c r="AF46" s="71">
        <v>30.75</v>
      </c>
      <c r="AH46" s="69">
        <v>24.37</v>
      </c>
      <c r="AI46" s="70">
        <v>30.23</v>
      </c>
      <c r="AJ46" s="70">
        <v>30.56</v>
      </c>
      <c r="AK46" s="70">
        <v>30.4</v>
      </c>
      <c r="AL46" s="70">
        <v>30.45</v>
      </c>
      <c r="AM46" s="70">
        <v>30.4</v>
      </c>
      <c r="AN46" s="70">
        <v>30.56</v>
      </c>
      <c r="AO46" s="70">
        <v>30.23</v>
      </c>
      <c r="AP46" s="70">
        <v>24.37</v>
      </c>
      <c r="AQ46" s="70">
        <v>30.56</v>
      </c>
      <c r="AR46" s="70">
        <v>24.37</v>
      </c>
      <c r="AS46" s="70">
        <v>30.4</v>
      </c>
      <c r="AT46" s="70">
        <v>30.23</v>
      </c>
      <c r="AU46" s="70">
        <v>24.37</v>
      </c>
      <c r="AV46" s="70">
        <v>30.23</v>
      </c>
      <c r="AW46" s="70">
        <v>30.56</v>
      </c>
      <c r="AX46" s="70">
        <v>30.45</v>
      </c>
      <c r="AY46" s="70">
        <v>30.45</v>
      </c>
      <c r="AZ46" s="70">
        <v>28.91</v>
      </c>
      <c r="BA46" s="70">
        <v>28.91</v>
      </c>
      <c r="BB46" s="70">
        <v>28.91</v>
      </c>
      <c r="BC46" s="70">
        <v>28.91</v>
      </c>
      <c r="BD46" s="70">
        <v>28.91</v>
      </c>
      <c r="BE46" s="70">
        <v>28.91</v>
      </c>
      <c r="BF46" s="71">
        <v>28.91</v>
      </c>
      <c r="BH46" s="65">
        <f t="shared" si="4"/>
        <v>1.5399999999999991</v>
      </c>
      <c r="BI46" s="65">
        <f t="shared" si="4"/>
        <v>1.9199999999999982</v>
      </c>
      <c r="BJ46" s="65">
        <f t="shared" si="4"/>
        <v>1.9400000000000013</v>
      </c>
      <c r="BK46" s="65">
        <f t="shared" si="4"/>
        <v>1.9299999999999997</v>
      </c>
      <c r="BL46" s="65">
        <f t="shared" si="4"/>
        <v>1.9300000000000033</v>
      </c>
      <c r="BM46" s="65">
        <f t="shared" si="4"/>
        <v>1.9299999999999997</v>
      </c>
      <c r="BN46" s="65">
        <f t="shared" si="4"/>
        <v>1.9400000000000013</v>
      </c>
      <c r="BO46" s="65">
        <f t="shared" si="4"/>
        <v>1.9199999999999982</v>
      </c>
      <c r="BP46" s="65">
        <f t="shared" si="4"/>
        <v>1.5399999999999991</v>
      </c>
      <c r="BQ46" s="65">
        <f t="shared" si="4"/>
        <v>1.9400000000000013</v>
      </c>
      <c r="BR46" s="65">
        <f t="shared" si="4"/>
        <v>1.5399999999999991</v>
      </c>
      <c r="BS46" s="65">
        <f t="shared" si="4"/>
        <v>1.9299999999999997</v>
      </c>
      <c r="BT46" s="65">
        <f t="shared" si="4"/>
        <v>1.9199999999999982</v>
      </c>
      <c r="BU46" s="65">
        <f t="shared" si="4"/>
        <v>1.5399999999999991</v>
      </c>
      <c r="BV46" s="65">
        <f t="shared" si="4"/>
        <v>1.9199999999999982</v>
      </c>
      <c r="BW46" s="65">
        <f t="shared" si="4"/>
        <v>1.9400000000000013</v>
      </c>
      <c r="BX46" s="65">
        <f t="shared" si="3"/>
        <v>1.9300000000000033</v>
      </c>
      <c r="BY46" s="65">
        <f t="shared" si="3"/>
        <v>1.9300000000000033</v>
      </c>
      <c r="BZ46" s="65">
        <f t="shared" si="3"/>
        <v>1.8399999999999999</v>
      </c>
      <c r="CA46" s="65">
        <f t="shared" si="3"/>
        <v>1.8399999999999999</v>
      </c>
      <c r="CB46" s="65">
        <f t="shared" si="3"/>
        <v>1.8399999999999999</v>
      </c>
      <c r="CC46" s="65">
        <f t="shared" si="3"/>
        <v>1.8399999999999999</v>
      </c>
      <c r="CD46" s="65">
        <f t="shared" si="3"/>
        <v>1.8399999999999999</v>
      </c>
      <c r="CE46" s="65">
        <f t="shared" si="3"/>
        <v>1.8399999999999999</v>
      </c>
      <c r="CF46" s="65">
        <f t="shared" si="3"/>
        <v>1.8399999999999999</v>
      </c>
    </row>
    <row r="47" spans="1:84" ht="18" thickBot="1" x14ac:dyDescent="0.35">
      <c r="A47" s="68"/>
      <c r="B47" s="62" t="s">
        <v>250</v>
      </c>
      <c r="C47" s="63"/>
      <c r="D47" s="63"/>
      <c r="E47" s="63"/>
      <c r="F47" s="63"/>
      <c r="G47" s="64"/>
      <c r="H47" s="69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1"/>
      <c r="AH47" s="69"/>
      <c r="AI47" s="70"/>
      <c r="AJ47" s="70"/>
      <c r="AK47" s="70"/>
      <c r="AL47" s="70"/>
      <c r="AM47" s="70"/>
      <c r="AN47" s="70"/>
      <c r="AO47" s="70"/>
      <c r="AP47" s="70"/>
      <c r="AQ47" s="70"/>
      <c r="AR47" s="70"/>
      <c r="AS47" s="70"/>
      <c r="AT47" s="70"/>
      <c r="AU47" s="70"/>
      <c r="AV47" s="70"/>
      <c r="AW47" s="70"/>
      <c r="AX47" s="70"/>
      <c r="AY47" s="70"/>
      <c r="AZ47" s="70"/>
      <c r="BA47" s="70"/>
      <c r="BB47" s="70"/>
      <c r="BC47" s="70"/>
      <c r="BD47" s="70"/>
      <c r="BE47" s="70"/>
      <c r="BF47" s="71"/>
      <c r="BH47" s="65">
        <f t="shared" si="4"/>
        <v>0</v>
      </c>
      <c r="BI47" s="65">
        <f t="shared" si="4"/>
        <v>0</v>
      </c>
      <c r="BJ47" s="65">
        <f t="shared" si="4"/>
        <v>0</v>
      </c>
      <c r="BK47" s="65">
        <f t="shared" si="4"/>
        <v>0</v>
      </c>
      <c r="BL47" s="65">
        <f t="shared" si="4"/>
        <v>0</v>
      </c>
      <c r="BM47" s="65">
        <f t="shared" si="4"/>
        <v>0</v>
      </c>
      <c r="BN47" s="65">
        <f t="shared" si="4"/>
        <v>0</v>
      </c>
      <c r="BO47" s="65">
        <f t="shared" si="4"/>
        <v>0</v>
      </c>
      <c r="BP47" s="65">
        <f t="shared" si="4"/>
        <v>0</v>
      </c>
      <c r="BQ47" s="65">
        <f t="shared" si="4"/>
        <v>0</v>
      </c>
      <c r="BR47" s="65">
        <f t="shared" si="4"/>
        <v>0</v>
      </c>
      <c r="BS47" s="65">
        <f t="shared" si="4"/>
        <v>0</v>
      </c>
      <c r="BT47" s="65">
        <f t="shared" si="4"/>
        <v>0</v>
      </c>
      <c r="BU47" s="65">
        <f t="shared" si="4"/>
        <v>0</v>
      </c>
      <c r="BV47" s="65">
        <f t="shared" si="4"/>
        <v>0</v>
      </c>
      <c r="BW47" s="65">
        <f t="shared" si="4"/>
        <v>0</v>
      </c>
      <c r="BX47" s="65">
        <f t="shared" si="3"/>
        <v>0</v>
      </c>
      <c r="BY47" s="65">
        <f t="shared" si="3"/>
        <v>0</v>
      </c>
      <c r="BZ47" s="65">
        <f t="shared" si="3"/>
        <v>0</v>
      </c>
      <c r="CA47" s="65">
        <f t="shared" si="3"/>
        <v>0</v>
      </c>
      <c r="CB47" s="65">
        <f t="shared" si="3"/>
        <v>0</v>
      </c>
      <c r="CC47" s="65">
        <f t="shared" si="3"/>
        <v>0</v>
      </c>
      <c r="CD47" s="65">
        <f t="shared" si="3"/>
        <v>0</v>
      </c>
      <c r="CE47" s="65">
        <f t="shared" si="3"/>
        <v>0</v>
      </c>
      <c r="CF47" s="65">
        <f t="shared" si="3"/>
        <v>0</v>
      </c>
    </row>
    <row r="48" spans="1:84" ht="18" thickBot="1" x14ac:dyDescent="0.35">
      <c r="A48" s="68"/>
      <c r="B48" s="62" t="s">
        <v>157</v>
      </c>
      <c r="C48" s="63"/>
      <c r="D48" s="63"/>
      <c r="E48" s="63"/>
      <c r="F48" s="63"/>
      <c r="G48" s="64" t="s">
        <v>150</v>
      </c>
      <c r="H48" s="69">
        <v>63.55</v>
      </c>
      <c r="I48" s="70">
        <v>71.180000000000007</v>
      </c>
      <c r="J48" s="70">
        <v>70.66</v>
      </c>
      <c r="K48" s="70">
        <v>70.67</v>
      </c>
      <c r="L48" s="70">
        <v>74.92</v>
      </c>
      <c r="M48" s="70">
        <v>70.67</v>
      </c>
      <c r="N48" s="70">
        <v>70.66</v>
      </c>
      <c r="O48" s="70">
        <v>71.180000000000007</v>
      </c>
      <c r="P48" s="70">
        <v>74.28</v>
      </c>
      <c r="Q48" s="70">
        <v>70.66</v>
      </c>
      <c r="R48" s="70">
        <v>74.28</v>
      </c>
      <c r="S48" s="70">
        <v>70.67</v>
      </c>
      <c r="T48" s="70">
        <v>71.180000000000007</v>
      </c>
      <c r="U48" s="70">
        <v>74.28</v>
      </c>
      <c r="V48" s="70">
        <v>71.180000000000007</v>
      </c>
      <c r="W48" s="70">
        <v>70.66</v>
      </c>
      <c r="X48" s="70">
        <v>74.92</v>
      </c>
      <c r="Y48" s="70">
        <v>74.92</v>
      </c>
      <c r="Z48" s="70">
        <v>70.61</v>
      </c>
      <c r="AA48" s="70">
        <v>70.61</v>
      </c>
      <c r="AB48" s="70">
        <v>70.61</v>
      </c>
      <c r="AC48" s="70">
        <v>70.61</v>
      </c>
      <c r="AD48" s="70">
        <v>70.61</v>
      </c>
      <c r="AE48" s="70">
        <v>70.61</v>
      </c>
      <c r="AF48" s="71">
        <v>70.61</v>
      </c>
      <c r="AH48" s="69">
        <v>63.55</v>
      </c>
      <c r="AI48" s="70">
        <v>71.180000000000007</v>
      </c>
      <c r="AJ48" s="70">
        <v>70.66</v>
      </c>
      <c r="AK48" s="70">
        <v>70.67</v>
      </c>
      <c r="AL48" s="70">
        <v>74.92</v>
      </c>
      <c r="AM48" s="70">
        <v>70.67</v>
      </c>
      <c r="AN48" s="70">
        <v>70.66</v>
      </c>
      <c r="AO48" s="70">
        <v>71.180000000000007</v>
      </c>
      <c r="AP48" s="70">
        <v>74.28</v>
      </c>
      <c r="AQ48" s="70">
        <v>70.66</v>
      </c>
      <c r="AR48" s="70">
        <v>74.28</v>
      </c>
      <c r="AS48" s="70">
        <v>70.67</v>
      </c>
      <c r="AT48" s="70">
        <v>71.180000000000007</v>
      </c>
      <c r="AU48" s="70">
        <v>74.28</v>
      </c>
      <c r="AV48" s="70">
        <v>71.180000000000007</v>
      </c>
      <c r="AW48" s="70">
        <v>70.66</v>
      </c>
      <c r="AX48" s="70">
        <v>74.92</v>
      </c>
      <c r="AY48" s="70">
        <v>74.92</v>
      </c>
      <c r="AZ48" s="70">
        <v>70.61</v>
      </c>
      <c r="BA48" s="70">
        <v>70.61</v>
      </c>
      <c r="BB48" s="70">
        <v>70.61</v>
      </c>
      <c r="BC48" s="70">
        <v>70.61</v>
      </c>
      <c r="BD48" s="70">
        <v>70.61</v>
      </c>
      <c r="BE48" s="70">
        <v>70.61</v>
      </c>
      <c r="BF48" s="71">
        <v>70.61</v>
      </c>
      <c r="BH48" s="65">
        <f t="shared" si="4"/>
        <v>0</v>
      </c>
      <c r="BI48" s="65">
        <f t="shared" si="4"/>
        <v>0</v>
      </c>
      <c r="BJ48" s="65">
        <f t="shared" si="4"/>
        <v>0</v>
      </c>
      <c r="BK48" s="65">
        <f t="shared" si="4"/>
        <v>0</v>
      </c>
      <c r="BL48" s="65">
        <f t="shared" si="4"/>
        <v>0</v>
      </c>
      <c r="BM48" s="65">
        <f t="shared" si="4"/>
        <v>0</v>
      </c>
      <c r="BN48" s="65">
        <f t="shared" si="4"/>
        <v>0</v>
      </c>
      <c r="BO48" s="65">
        <f t="shared" si="4"/>
        <v>0</v>
      </c>
      <c r="BP48" s="65">
        <f t="shared" si="4"/>
        <v>0</v>
      </c>
      <c r="BQ48" s="65">
        <f t="shared" si="4"/>
        <v>0</v>
      </c>
      <c r="BR48" s="65">
        <f t="shared" si="4"/>
        <v>0</v>
      </c>
      <c r="BS48" s="65">
        <f t="shared" si="4"/>
        <v>0</v>
      </c>
      <c r="BT48" s="65">
        <f t="shared" si="4"/>
        <v>0</v>
      </c>
      <c r="BU48" s="65">
        <f t="shared" si="4"/>
        <v>0</v>
      </c>
      <c r="BV48" s="65">
        <f t="shared" si="4"/>
        <v>0</v>
      </c>
      <c r="BW48" s="65">
        <f t="shared" si="4"/>
        <v>0</v>
      </c>
      <c r="BX48" s="65">
        <f t="shared" si="3"/>
        <v>0</v>
      </c>
      <c r="BY48" s="65">
        <f t="shared" si="3"/>
        <v>0</v>
      </c>
      <c r="BZ48" s="65">
        <f t="shared" si="3"/>
        <v>0</v>
      </c>
      <c r="CA48" s="65">
        <f t="shared" si="3"/>
        <v>0</v>
      </c>
      <c r="CB48" s="65">
        <f t="shared" si="3"/>
        <v>0</v>
      </c>
      <c r="CC48" s="65">
        <f t="shared" si="3"/>
        <v>0</v>
      </c>
      <c r="CD48" s="65">
        <f t="shared" si="3"/>
        <v>0</v>
      </c>
      <c r="CE48" s="65">
        <f t="shared" si="3"/>
        <v>0</v>
      </c>
      <c r="CF48" s="65">
        <f t="shared" si="3"/>
        <v>0</v>
      </c>
    </row>
    <row r="49" spans="1:84" ht="18" thickBot="1" x14ac:dyDescent="0.35">
      <c r="A49" s="68"/>
      <c r="B49" s="62" t="s">
        <v>158</v>
      </c>
      <c r="C49" s="63"/>
      <c r="D49" s="63"/>
      <c r="E49" s="63"/>
      <c r="F49" s="63"/>
      <c r="G49" s="64" t="s">
        <v>150</v>
      </c>
      <c r="H49" s="69">
        <v>56.06</v>
      </c>
      <c r="I49" s="70">
        <v>71.28</v>
      </c>
      <c r="J49" s="70">
        <v>70.760000000000005</v>
      </c>
      <c r="K49" s="70">
        <v>70.77</v>
      </c>
      <c r="L49" s="70">
        <v>71.05</v>
      </c>
      <c r="M49" s="70">
        <v>70.77</v>
      </c>
      <c r="N49" s="70">
        <v>70.760000000000005</v>
      </c>
      <c r="O49" s="70">
        <v>71.28</v>
      </c>
      <c r="P49" s="70">
        <v>65.52</v>
      </c>
      <c r="Q49" s="70">
        <v>70.760000000000005</v>
      </c>
      <c r="R49" s="70">
        <v>65.52</v>
      </c>
      <c r="S49" s="70">
        <v>70.77</v>
      </c>
      <c r="T49" s="70">
        <v>71.28</v>
      </c>
      <c r="U49" s="70">
        <v>65.52</v>
      </c>
      <c r="V49" s="70">
        <v>71.28</v>
      </c>
      <c r="W49" s="70">
        <v>70.760000000000005</v>
      </c>
      <c r="X49" s="70">
        <v>71.05</v>
      </c>
      <c r="Y49" s="70">
        <v>71.05</v>
      </c>
      <c r="Z49" s="70">
        <v>70.709999999999994</v>
      </c>
      <c r="AA49" s="70">
        <v>70.709999999999994</v>
      </c>
      <c r="AB49" s="70">
        <v>70.709999999999994</v>
      </c>
      <c r="AC49" s="70">
        <v>70.709999999999994</v>
      </c>
      <c r="AD49" s="70">
        <v>70.709999999999994</v>
      </c>
      <c r="AE49" s="70">
        <v>70.709999999999994</v>
      </c>
      <c r="AF49" s="71">
        <v>70.709999999999994</v>
      </c>
      <c r="AH49" s="69">
        <v>56.06</v>
      </c>
      <c r="AI49" s="70">
        <v>71.28</v>
      </c>
      <c r="AJ49" s="70">
        <v>70.760000000000005</v>
      </c>
      <c r="AK49" s="70">
        <v>70.77</v>
      </c>
      <c r="AL49" s="70">
        <v>71.05</v>
      </c>
      <c r="AM49" s="70">
        <v>70.77</v>
      </c>
      <c r="AN49" s="70">
        <v>70.760000000000005</v>
      </c>
      <c r="AO49" s="70">
        <v>71.28</v>
      </c>
      <c r="AP49" s="70">
        <v>65.52</v>
      </c>
      <c r="AQ49" s="70">
        <v>70.760000000000005</v>
      </c>
      <c r="AR49" s="70">
        <v>65.52</v>
      </c>
      <c r="AS49" s="70">
        <v>70.77</v>
      </c>
      <c r="AT49" s="70">
        <v>71.28</v>
      </c>
      <c r="AU49" s="70">
        <v>65.52</v>
      </c>
      <c r="AV49" s="70">
        <v>71.28</v>
      </c>
      <c r="AW49" s="70">
        <v>70.760000000000005</v>
      </c>
      <c r="AX49" s="70">
        <v>71.05</v>
      </c>
      <c r="AY49" s="70">
        <v>71.05</v>
      </c>
      <c r="AZ49" s="70">
        <v>70.709999999999994</v>
      </c>
      <c r="BA49" s="70">
        <v>70.709999999999994</v>
      </c>
      <c r="BB49" s="70">
        <v>70.709999999999994</v>
      </c>
      <c r="BC49" s="70">
        <v>70.709999999999994</v>
      </c>
      <c r="BD49" s="70">
        <v>70.709999999999994</v>
      </c>
      <c r="BE49" s="70">
        <v>70.709999999999994</v>
      </c>
      <c r="BF49" s="71">
        <v>70.709999999999994</v>
      </c>
      <c r="BH49" s="65">
        <f t="shared" si="4"/>
        <v>0</v>
      </c>
      <c r="BI49" s="65">
        <f t="shared" si="4"/>
        <v>0</v>
      </c>
      <c r="BJ49" s="65">
        <f t="shared" si="4"/>
        <v>0</v>
      </c>
      <c r="BK49" s="65">
        <f t="shared" si="4"/>
        <v>0</v>
      </c>
      <c r="BL49" s="65">
        <f t="shared" si="4"/>
        <v>0</v>
      </c>
      <c r="BM49" s="65">
        <f t="shared" si="4"/>
        <v>0</v>
      </c>
      <c r="BN49" s="65">
        <f t="shared" si="4"/>
        <v>0</v>
      </c>
      <c r="BO49" s="65">
        <f t="shared" si="4"/>
        <v>0</v>
      </c>
      <c r="BP49" s="65">
        <f t="shared" si="4"/>
        <v>0</v>
      </c>
      <c r="BQ49" s="65">
        <f t="shared" si="4"/>
        <v>0</v>
      </c>
      <c r="BR49" s="65">
        <f t="shared" si="4"/>
        <v>0</v>
      </c>
      <c r="BS49" s="65">
        <f t="shared" si="4"/>
        <v>0</v>
      </c>
      <c r="BT49" s="65">
        <f t="shared" si="4"/>
        <v>0</v>
      </c>
      <c r="BU49" s="65">
        <f t="shared" si="4"/>
        <v>0</v>
      </c>
      <c r="BV49" s="65">
        <f t="shared" si="4"/>
        <v>0</v>
      </c>
      <c r="BW49" s="65">
        <f t="shared" si="4"/>
        <v>0</v>
      </c>
      <c r="BX49" s="65">
        <f t="shared" si="3"/>
        <v>0</v>
      </c>
      <c r="BY49" s="65">
        <f t="shared" si="3"/>
        <v>0</v>
      </c>
      <c r="BZ49" s="65">
        <f t="shared" si="3"/>
        <v>0</v>
      </c>
      <c r="CA49" s="65">
        <f t="shared" si="3"/>
        <v>0</v>
      </c>
      <c r="CB49" s="65">
        <f t="shared" si="3"/>
        <v>0</v>
      </c>
      <c r="CC49" s="65">
        <f t="shared" si="3"/>
        <v>0</v>
      </c>
      <c r="CD49" s="65">
        <f t="shared" si="3"/>
        <v>0</v>
      </c>
      <c r="CE49" s="65">
        <f t="shared" si="3"/>
        <v>0</v>
      </c>
      <c r="CF49" s="65">
        <f t="shared" si="3"/>
        <v>0</v>
      </c>
    </row>
    <row r="50" spans="1:84" ht="18" thickBot="1" x14ac:dyDescent="0.35">
      <c r="A50" s="81"/>
      <c r="B50" s="82" t="s">
        <v>153</v>
      </c>
      <c r="C50" s="83"/>
      <c r="D50" s="83"/>
      <c r="E50" s="83"/>
      <c r="F50" s="83"/>
      <c r="G50" s="84" t="s">
        <v>154</v>
      </c>
      <c r="H50" s="85">
        <v>4.07</v>
      </c>
      <c r="I50" s="86">
        <v>4.07</v>
      </c>
      <c r="J50" s="86">
        <v>4.07</v>
      </c>
      <c r="K50" s="86">
        <v>4.07</v>
      </c>
      <c r="L50" s="86">
        <v>4.07</v>
      </c>
      <c r="M50" s="86">
        <v>4.07</v>
      </c>
      <c r="N50" s="86">
        <v>4.07</v>
      </c>
      <c r="O50" s="86">
        <v>4.07</v>
      </c>
      <c r="P50" s="86">
        <v>4.07</v>
      </c>
      <c r="Q50" s="86">
        <v>4.07</v>
      </c>
      <c r="R50" s="86">
        <v>4.07</v>
      </c>
      <c r="S50" s="86">
        <v>4.07</v>
      </c>
      <c r="T50" s="86">
        <v>4.07</v>
      </c>
      <c r="U50" s="86">
        <v>4.07</v>
      </c>
      <c r="V50" s="86">
        <v>4.07</v>
      </c>
      <c r="W50" s="86">
        <v>4.07</v>
      </c>
      <c r="X50" s="86">
        <v>4.07</v>
      </c>
      <c r="Y50" s="86">
        <v>4.07</v>
      </c>
      <c r="Z50" s="86">
        <v>4.07</v>
      </c>
      <c r="AA50" s="86">
        <v>4.07</v>
      </c>
      <c r="AB50" s="86">
        <v>4.07</v>
      </c>
      <c r="AC50" s="86">
        <v>4.07</v>
      </c>
      <c r="AD50" s="86">
        <v>4.07</v>
      </c>
      <c r="AE50" s="87">
        <v>4.07</v>
      </c>
      <c r="AF50" s="88">
        <v>4.07</v>
      </c>
      <c r="AH50" s="89">
        <v>4.07</v>
      </c>
      <c r="AI50" s="86">
        <v>4.07</v>
      </c>
      <c r="AJ50" s="86">
        <v>4.07</v>
      </c>
      <c r="AK50" s="86">
        <v>4.07</v>
      </c>
      <c r="AL50" s="86">
        <v>4.07</v>
      </c>
      <c r="AM50" s="86">
        <v>4.07</v>
      </c>
      <c r="AN50" s="86">
        <v>4.07</v>
      </c>
      <c r="AO50" s="86">
        <v>4.07</v>
      </c>
      <c r="AP50" s="86">
        <v>4.07</v>
      </c>
      <c r="AQ50" s="86">
        <v>4.07</v>
      </c>
      <c r="AR50" s="86">
        <v>4.07</v>
      </c>
      <c r="AS50" s="86">
        <v>4.07</v>
      </c>
      <c r="AT50" s="86">
        <v>4.07</v>
      </c>
      <c r="AU50" s="86">
        <v>4.07</v>
      </c>
      <c r="AV50" s="86">
        <v>4.07</v>
      </c>
      <c r="AW50" s="86">
        <v>4.07</v>
      </c>
      <c r="AX50" s="86">
        <v>4.07</v>
      </c>
      <c r="AY50" s="86">
        <v>4.07</v>
      </c>
      <c r="AZ50" s="86">
        <v>4.07</v>
      </c>
      <c r="BA50" s="86">
        <v>4.07</v>
      </c>
      <c r="BB50" s="86">
        <v>4.07</v>
      </c>
      <c r="BC50" s="86">
        <v>4.07</v>
      </c>
      <c r="BD50" s="86">
        <v>4.07</v>
      </c>
      <c r="BE50" s="86">
        <v>4.07</v>
      </c>
      <c r="BF50" s="90">
        <v>4.07</v>
      </c>
      <c r="BH50" s="65">
        <f t="shared" si="4"/>
        <v>0</v>
      </c>
      <c r="BI50" s="65">
        <f t="shared" si="4"/>
        <v>0</v>
      </c>
      <c r="BJ50" s="65">
        <f t="shared" si="4"/>
        <v>0</v>
      </c>
      <c r="BK50" s="65">
        <f t="shared" si="4"/>
        <v>0</v>
      </c>
      <c r="BL50" s="65">
        <f t="shared" si="4"/>
        <v>0</v>
      </c>
      <c r="BM50" s="65">
        <f t="shared" si="4"/>
        <v>0</v>
      </c>
      <c r="BN50" s="65">
        <f t="shared" si="4"/>
        <v>0</v>
      </c>
      <c r="BO50" s="65">
        <f t="shared" si="4"/>
        <v>0</v>
      </c>
      <c r="BP50" s="65">
        <f t="shared" si="4"/>
        <v>0</v>
      </c>
      <c r="BQ50" s="65">
        <f t="shared" si="4"/>
        <v>0</v>
      </c>
      <c r="BR50" s="65">
        <f t="shared" si="4"/>
        <v>0</v>
      </c>
      <c r="BS50" s="65">
        <f t="shared" si="4"/>
        <v>0</v>
      </c>
      <c r="BT50" s="65">
        <f t="shared" si="4"/>
        <v>0</v>
      </c>
      <c r="BU50" s="65">
        <f t="shared" si="4"/>
        <v>0</v>
      </c>
      <c r="BV50" s="65">
        <f t="shared" si="4"/>
        <v>0</v>
      </c>
      <c r="BW50" s="65">
        <f t="shared" si="4"/>
        <v>0</v>
      </c>
      <c r="BX50" s="65">
        <f t="shared" si="3"/>
        <v>0</v>
      </c>
      <c r="BY50" s="65">
        <f t="shared" si="3"/>
        <v>0</v>
      </c>
      <c r="BZ50" s="65">
        <f t="shared" si="3"/>
        <v>0</v>
      </c>
      <c r="CA50" s="65">
        <f t="shared" si="3"/>
        <v>0</v>
      </c>
      <c r="CB50" s="65">
        <f t="shared" si="3"/>
        <v>0</v>
      </c>
      <c r="CC50" s="65">
        <f t="shared" si="3"/>
        <v>0</v>
      </c>
      <c r="CD50" s="65">
        <f t="shared" si="3"/>
        <v>0</v>
      </c>
      <c r="CE50" s="65">
        <f t="shared" si="3"/>
        <v>0</v>
      </c>
      <c r="CF50" s="65">
        <f t="shared" si="3"/>
        <v>0</v>
      </c>
    </row>
    <row r="51" spans="1:84" ht="18" thickBot="1" x14ac:dyDescent="0.35">
      <c r="A51" s="61" t="s">
        <v>22</v>
      </c>
      <c r="B51" s="62" t="s">
        <v>144</v>
      </c>
      <c r="C51" s="63"/>
      <c r="D51" s="63"/>
      <c r="E51" s="63"/>
      <c r="F51" s="63"/>
      <c r="G51" s="64" t="s">
        <v>145</v>
      </c>
      <c r="H51" s="69">
        <v>6.37</v>
      </c>
      <c r="I51" s="70">
        <v>12.72</v>
      </c>
      <c r="J51" s="70">
        <v>13.7</v>
      </c>
      <c r="K51" s="70">
        <v>13.92</v>
      </c>
      <c r="L51" s="70">
        <v>8.2100000000000009</v>
      </c>
      <c r="M51" s="70">
        <v>13.92</v>
      </c>
      <c r="N51" s="70">
        <v>13.7</v>
      </c>
      <c r="O51" s="70">
        <v>12.72</v>
      </c>
      <c r="P51" s="70">
        <v>6.37</v>
      </c>
      <c r="Q51" s="70">
        <v>13.7</v>
      </c>
      <c r="R51" s="70">
        <v>6.37</v>
      </c>
      <c r="S51" s="70">
        <v>13.92</v>
      </c>
      <c r="T51" s="70">
        <v>12.72</v>
      </c>
      <c r="U51" s="70">
        <v>6.37</v>
      </c>
      <c r="V51" s="70">
        <v>12.72</v>
      </c>
      <c r="W51" s="70">
        <v>13.7</v>
      </c>
      <c r="X51" s="70">
        <v>8.2100000000000009</v>
      </c>
      <c r="Y51" s="70">
        <v>8.2100000000000009</v>
      </c>
      <c r="Z51" s="70">
        <v>16.88</v>
      </c>
      <c r="AA51" s="70">
        <v>16.88</v>
      </c>
      <c r="AB51" s="70">
        <v>16.88</v>
      </c>
      <c r="AC51" s="70">
        <v>16.88</v>
      </c>
      <c r="AD51" s="70">
        <v>16.88</v>
      </c>
      <c r="AE51" s="70">
        <v>16.88</v>
      </c>
      <c r="AF51" s="71">
        <v>16.88</v>
      </c>
      <c r="AH51" s="69">
        <v>6.37</v>
      </c>
      <c r="AI51" s="70">
        <v>12.72</v>
      </c>
      <c r="AJ51" s="70">
        <v>13.7</v>
      </c>
      <c r="AK51" s="70">
        <v>13.92</v>
      </c>
      <c r="AL51" s="70">
        <v>8.2100000000000009</v>
      </c>
      <c r="AM51" s="70">
        <v>13.92</v>
      </c>
      <c r="AN51" s="70">
        <v>13.7</v>
      </c>
      <c r="AO51" s="70">
        <v>12.72</v>
      </c>
      <c r="AP51" s="70">
        <v>6.37</v>
      </c>
      <c r="AQ51" s="70">
        <v>13.7</v>
      </c>
      <c r="AR51" s="70">
        <v>6.37</v>
      </c>
      <c r="AS51" s="70">
        <v>13.92</v>
      </c>
      <c r="AT51" s="70">
        <v>12.72</v>
      </c>
      <c r="AU51" s="70">
        <v>6.37</v>
      </c>
      <c r="AV51" s="70">
        <v>12.72</v>
      </c>
      <c r="AW51" s="70">
        <v>13.7</v>
      </c>
      <c r="AX51" s="70">
        <v>8.2100000000000009</v>
      </c>
      <c r="AY51" s="70">
        <v>8.2100000000000009</v>
      </c>
      <c r="AZ51" s="70">
        <v>16.88</v>
      </c>
      <c r="BA51" s="70">
        <v>16.88</v>
      </c>
      <c r="BB51" s="70">
        <v>16.88</v>
      </c>
      <c r="BC51" s="70">
        <v>16.88</v>
      </c>
      <c r="BD51" s="70">
        <v>16.88</v>
      </c>
      <c r="BE51" s="70">
        <v>16.88</v>
      </c>
      <c r="BF51" s="71">
        <v>16.88</v>
      </c>
      <c r="BH51" s="65">
        <f t="shared" si="4"/>
        <v>0</v>
      </c>
      <c r="BI51" s="65">
        <f t="shared" si="4"/>
        <v>0</v>
      </c>
      <c r="BJ51" s="65">
        <f t="shared" si="4"/>
        <v>0</v>
      </c>
      <c r="BK51" s="65">
        <f t="shared" si="4"/>
        <v>0</v>
      </c>
      <c r="BL51" s="65">
        <f t="shared" si="4"/>
        <v>0</v>
      </c>
      <c r="BM51" s="65">
        <f t="shared" si="4"/>
        <v>0</v>
      </c>
      <c r="BN51" s="65">
        <f t="shared" si="4"/>
        <v>0</v>
      </c>
      <c r="BO51" s="65">
        <f t="shared" si="4"/>
        <v>0</v>
      </c>
      <c r="BP51" s="65">
        <f t="shared" si="4"/>
        <v>0</v>
      </c>
      <c r="BQ51" s="65">
        <f t="shared" si="4"/>
        <v>0</v>
      </c>
      <c r="BR51" s="65">
        <f t="shared" si="4"/>
        <v>0</v>
      </c>
      <c r="BS51" s="65">
        <f t="shared" si="4"/>
        <v>0</v>
      </c>
      <c r="BT51" s="65">
        <f t="shared" si="4"/>
        <v>0</v>
      </c>
      <c r="BU51" s="65">
        <f t="shared" si="4"/>
        <v>0</v>
      </c>
      <c r="BV51" s="65">
        <f t="shared" si="4"/>
        <v>0</v>
      </c>
      <c r="BW51" s="65">
        <f t="shared" si="4"/>
        <v>0</v>
      </c>
      <c r="BX51" s="65">
        <f t="shared" si="3"/>
        <v>0</v>
      </c>
      <c r="BY51" s="65">
        <f t="shared" si="3"/>
        <v>0</v>
      </c>
      <c r="BZ51" s="65">
        <f t="shared" ref="BZ51:CF87" si="5">+Z51-AZ51</f>
        <v>0</v>
      </c>
      <c r="CA51" s="65">
        <f t="shared" si="5"/>
        <v>0</v>
      </c>
      <c r="CB51" s="65">
        <f t="shared" si="5"/>
        <v>0</v>
      </c>
      <c r="CC51" s="65">
        <f t="shared" si="5"/>
        <v>0</v>
      </c>
      <c r="CD51" s="65">
        <f t="shared" si="5"/>
        <v>0</v>
      </c>
      <c r="CE51" s="65">
        <f t="shared" si="5"/>
        <v>0</v>
      </c>
      <c r="CF51" s="65">
        <f t="shared" si="5"/>
        <v>0</v>
      </c>
    </row>
    <row r="52" spans="1:84" ht="18" thickBot="1" x14ac:dyDescent="0.35">
      <c r="A52" s="68"/>
      <c r="B52" s="62" t="s">
        <v>159</v>
      </c>
      <c r="C52" s="63"/>
      <c r="D52" s="63"/>
      <c r="E52" s="63"/>
      <c r="F52" s="63"/>
      <c r="G52" s="64" t="s">
        <v>147</v>
      </c>
      <c r="H52" s="69">
        <v>21.35</v>
      </c>
      <c r="I52" s="70">
        <v>21.28</v>
      </c>
      <c r="J52" s="70">
        <v>21.54</v>
      </c>
      <c r="K52" s="70">
        <v>21.27</v>
      </c>
      <c r="L52" s="70">
        <v>21.59</v>
      </c>
      <c r="M52" s="70">
        <v>21.4</v>
      </c>
      <c r="N52" s="70">
        <v>21.65</v>
      </c>
      <c r="O52" s="70">
        <v>21.5</v>
      </c>
      <c r="P52" s="70">
        <v>20.83</v>
      </c>
      <c r="Q52" s="70">
        <v>21.01</v>
      </c>
      <c r="R52" s="70">
        <v>21.34</v>
      </c>
      <c r="S52" s="70">
        <v>21.27</v>
      </c>
      <c r="T52" s="70">
        <v>21.28</v>
      </c>
      <c r="U52" s="70">
        <v>20.84</v>
      </c>
      <c r="V52" s="70">
        <v>20.78</v>
      </c>
      <c r="W52" s="70">
        <v>21.01</v>
      </c>
      <c r="X52" s="70">
        <v>20.95</v>
      </c>
      <c r="Y52" s="70">
        <v>20.62</v>
      </c>
      <c r="Z52" s="70">
        <v>21.07</v>
      </c>
      <c r="AA52" s="70">
        <v>21.2</v>
      </c>
      <c r="AB52" s="70">
        <v>21.08</v>
      </c>
      <c r="AC52" s="70">
        <v>21.29</v>
      </c>
      <c r="AD52" s="70">
        <v>20.58</v>
      </c>
      <c r="AE52" s="70">
        <v>20.57</v>
      </c>
      <c r="AF52" s="71">
        <v>20.25</v>
      </c>
      <c r="AH52" s="69">
        <v>22.16</v>
      </c>
      <c r="AI52" s="70">
        <v>22.05</v>
      </c>
      <c r="AJ52" s="70">
        <v>22.35</v>
      </c>
      <c r="AK52" s="70">
        <v>22.04</v>
      </c>
      <c r="AL52" s="70">
        <v>22.41</v>
      </c>
      <c r="AM52" s="70">
        <v>22.22</v>
      </c>
      <c r="AN52" s="70">
        <v>22.47</v>
      </c>
      <c r="AO52" s="70">
        <v>22.34</v>
      </c>
      <c r="AP52" s="70">
        <v>21.7</v>
      </c>
      <c r="AQ52" s="70">
        <v>21.89</v>
      </c>
      <c r="AR52" s="70">
        <v>22.11</v>
      </c>
      <c r="AS52" s="70">
        <v>22.04</v>
      </c>
      <c r="AT52" s="70">
        <v>22.05</v>
      </c>
      <c r="AU52" s="70">
        <v>21.71</v>
      </c>
      <c r="AV52" s="70">
        <v>21.66</v>
      </c>
      <c r="AW52" s="70">
        <v>21.9</v>
      </c>
      <c r="AX52" s="70">
        <v>21.84</v>
      </c>
      <c r="AY52" s="70">
        <v>21.5</v>
      </c>
      <c r="AZ52" s="70">
        <v>21.84</v>
      </c>
      <c r="BA52" s="70">
        <v>22.01</v>
      </c>
      <c r="BB52" s="70">
        <v>21.89</v>
      </c>
      <c r="BC52" s="70">
        <v>22.12</v>
      </c>
      <c r="BD52" s="70">
        <v>21.44</v>
      </c>
      <c r="BE52" s="70">
        <v>21.42</v>
      </c>
      <c r="BF52" s="71">
        <v>21.12</v>
      </c>
      <c r="BH52" s="65">
        <f t="shared" si="4"/>
        <v>-0.80999999999999872</v>
      </c>
      <c r="BI52" s="65">
        <f t="shared" si="4"/>
        <v>-0.76999999999999957</v>
      </c>
      <c r="BJ52" s="65">
        <f t="shared" si="4"/>
        <v>-0.81000000000000227</v>
      </c>
      <c r="BK52" s="65">
        <f t="shared" si="4"/>
        <v>-0.76999999999999957</v>
      </c>
      <c r="BL52" s="65">
        <f t="shared" si="4"/>
        <v>-0.82000000000000028</v>
      </c>
      <c r="BM52" s="65">
        <f t="shared" si="4"/>
        <v>-0.82000000000000028</v>
      </c>
      <c r="BN52" s="65">
        <f t="shared" si="4"/>
        <v>-0.82000000000000028</v>
      </c>
      <c r="BO52" s="65">
        <f t="shared" si="4"/>
        <v>-0.83999999999999986</v>
      </c>
      <c r="BP52" s="65">
        <f t="shared" si="4"/>
        <v>-0.87000000000000099</v>
      </c>
      <c r="BQ52" s="65">
        <f t="shared" si="4"/>
        <v>-0.87999999999999901</v>
      </c>
      <c r="BR52" s="65">
        <f t="shared" si="4"/>
        <v>-0.76999999999999957</v>
      </c>
      <c r="BS52" s="65">
        <f t="shared" si="4"/>
        <v>-0.76999999999999957</v>
      </c>
      <c r="BT52" s="65">
        <f t="shared" si="4"/>
        <v>-0.76999999999999957</v>
      </c>
      <c r="BU52" s="65">
        <f t="shared" si="4"/>
        <v>-0.87000000000000099</v>
      </c>
      <c r="BV52" s="65">
        <f t="shared" si="4"/>
        <v>-0.87999999999999901</v>
      </c>
      <c r="BW52" s="65">
        <f t="shared" si="4"/>
        <v>-0.88999999999999702</v>
      </c>
      <c r="BX52" s="65">
        <f t="shared" ref="BX52:CB115" si="6">+X52-AX52</f>
        <v>-0.89000000000000057</v>
      </c>
      <c r="BY52" s="65">
        <f t="shared" si="6"/>
        <v>-0.87999999999999901</v>
      </c>
      <c r="BZ52" s="65">
        <f t="shared" si="5"/>
        <v>-0.76999999999999957</v>
      </c>
      <c r="CA52" s="65">
        <f t="shared" si="5"/>
        <v>-0.81000000000000227</v>
      </c>
      <c r="CB52" s="65">
        <f t="shared" si="5"/>
        <v>-0.81000000000000227</v>
      </c>
      <c r="CC52" s="65">
        <f t="shared" si="5"/>
        <v>-0.83000000000000185</v>
      </c>
      <c r="CD52" s="65">
        <f t="shared" si="5"/>
        <v>-0.86000000000000298</v>
      </c>
      <c r="CE52" s="65">
        <f t="shared" si="5"/>
        <v>-0.85000000000000142</v>
      </c>
      <c r="CF52" s="65">
        <f t="shared" si="5"/>
        <v>-0.87000000000000099</v>
      </c>
    </row>
    <row r="53" spans="1:84" ht="18" thickBot="1" x14ac:dyDescent="0.35">
      <c r="A53" s="68"/>
      <c r="B53" s="62" t="s">
        <v>155</v>
      </c>
      <c r="C53" s="63"/>
      <c r="D53" s="63"/>
      <c r="E53" s="63"/>
      <c r="F53" s="63"/>
      <c r="G53" s="64" t="s">
        <v>156</v>
      </c>
      <c r="H53" s="69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9"/>
      <c r="AF53" s="80"/>
      <c r="AH53" s="69"/>
      <c r="AI53" s="70"/>
      <c r="AJ53" s="70"/>
      <c r="AK53" s="70"/>
      <c r="AL53" s="70"/>
      <c r="AM53" s="70"/>
      <c r="AN53" s="70"/>
      <c r="AO53" s="70"/>
      <c r="AP53" s="70"/>
      <c r="AQ53" s="70"/>
      <c r="AR53" s="70"/>
      <c r="AS53" s="70"/>
      <c r="AT53" s="70"/>
      <c r="AU53" s="70"/>
      <c r="AV53" s="70"/>
      <c r="AW53" s="70"/>
      <c r="AX53" s="70"/>
      <c r="AY53" s="70"/>
      <c r="AZ53" s="70"/>
      <c r="BA53" s="70"/>
      <c r="BB53" s="70"/>
      <c r="BC53" s="70"/>
      <c r="BD53" s="70"/>
      <c r="BE53" s="79"/>
      <c r="BF53" s="80"/>
      <c r="BH53" s="65">
        <f t="shared" si="4"/>
        <v>0</v>
      </c>
      <c r="BI53" s="65">
        <f t="shared" si="4"/>
        <v>0</v>
      </c>
      <c r="BJ53" s="65">
        <f t="shared" si="4"/>
        <v>0</v>
      </c>
      <c r="BK53" s="65">
        <f t="shared" si="4"/>
        <v>0</v>
      </c>
      <c r="BL53" s="65">
        <f t="shared" si="4"/>
        <v>0</v>
      </c>
      <c r="BM53" s="65">
        <f t="shared" si="4"/>
        <v>0</v>
      </c>
      <c r="BN53" s="65">
        <f t="shared" si="4"/>
        <v>0</v>
      </c>
      <c r="BO53" s="65">
        <f t="shared" si="4"/>
        <v>0</v>
      </c>
      <c r="BP53" s="65">
        <f t="shared" si="4"/>
        <v>0</v>
      </c>
      <c r="BQ53" s="65">
        <f t="shared" si="4"/>
        <v>0</v>
      </c>
      <c r="BR53" s="65">
        <f t="shared" si="4"/>
        <v>0</v>
      </c>
      <c r="BS53" s="65">
        <f t="shared" si="4"/>
        <v>0</v>
      </c>
      <c r="BT53" s="65">
        <f t="shared" si="4"/>
        <v>0</v>
      </c>
      <c r="BU53" s="65">
        <f t="shared" si="4"/>
        <v>0</v>
      </c>
      <c r="BV53" s="65">
        <f t="shared" si="4"/>
        <v>0</v>
      </c>
      <c r="BW53" s="65">
        <f t="shared" ref="BW53:CB116" si="7">+W53-AW53</f>
        <v>0</v>
      </c>
      <c r="BX53" s="65">
        <f t="shared" si="6"/>
        <v>0</v>
      </c>
      <c r="BY53" s="65">
        <f t="shared" si="6"/>
        <v>0</v>
      </c>
      <c r="BZ53" s="65">
        <f t="shared" si="5"/>
        <v>0</v>
      </c>
      <c r="CA53" s="65">
        <f t="shared" si="5"/>
        <v>0</v>
      </c>
      <c r="CB53" s="65">
        <f t="shared" si="5"/>
        <v>0</v>
      </c>
      <c r="CC53" s="65">
        <f t="shared" si="5"/>
        <v>0</v>
      </c>
      <c r="CD53" s="65">
        <f t="shared" si="5"/>
        <v>0</v>
      </c>
      <c r="CE53" s="65">
        <f t="shared" si="5"/>
        <v>0</v>
      </c>
      <c r="CF53" s="65">
        <f t="shared" si="5"/>
        <v>0</v>
      </c>
    </row>
    <row r="54" spans="1:84" ht="18" thickBot="1" x14ac:dyDescent="0.35">
      <c r="A54" s="68"/>
      <c r="B54" s="62" t="s">
        <v>157</v>
      </c>
      <c r="C54" s="63"/>
      <c r="D54" s="63"/>
      <c r="E54" s="63"/>
      <c r="F54" s="63"/>
      <c r="G54" s="64" t="s">
        <v>150</v>
      </c>
      <c r="H54" s="69">
        <v>39.549999999999997</v>
      </c>
      <c r="I54" s="70">
        <v>29.99</v>
      </c>
      <c r="J54" s="70">
        <v>30.31</v>
      </c>
      <c r="K54" s="70">
        <v>30.15</v>
      </c>
      <c r="L54" s="70">
        <v>36.130000000000003</v>
      </c>
      <c r="M54" s="70">
        <v>30.15</v>
      </c>
      <c r="N54" s="70">
        <v>30.31</v>
      </c>
      <c r="O54" s="70">
        <v>29.99</v>
      </c>
      <c r="P54" s="70">
        <v>39.549999999999997</v>
      </c>
      <c r="Q54" s="70">
        <v>30.31</v>
      </c>
      <c r="R54" s="70">
        <v>39.549999999999997</v>
      </c>
      <c r="S54" s="70">
        <v>30.15</v>
      </c>
      <c r="T54" s="70">
        <v>29.99</v>
      </c>
      <c r="U54" s="70">
        <v>39.549999999999997</v>
      </c>
      <c r="V54" s="70">
        <v>29.99</v>
      </c>
      <c r="W54" s="70">
        <v>30.31</v>
      </c>
      <c r="X54" s="70">
        <v>36.130000000000003</v>
      </c>
      <c r="Y54" s="70">
        <v>36.130000000000003</v>
      </c>
      <c r="Z54" s="70">
        <v>28.68</v>
      </c>
      <c r="AA54" s="70">
        <v>28.68</v>
      </c>
      <c r="AB54" s="70">
        <v>28.68</v>
      </c>
      <c r="AC54" s="70">
        <v>28.68</v>
      </c>
      <c r="AD54" s="70">
        <v>28.68</v>
      </c>
      <c r="AE54" s="70">
        <v>28.68</v>
      </c>
      <c r="AF54" s="71">
        <v>28.68</v>
      </c>
      <c r="AH54" s="69">
        <v>37.19</v>
      </c>
      <c r="AI54" s="70">
        <v>28.19</v>
      </c>
      <c r="AJ54" s="70">
        <v>28.5</v>
      </c>
      <c r="AK54" s="70">
        <v>28.35</v>
      </c>
      <c r="AL54" s="70">
        <v>33.97</v>
      </c>
      <c r="AM54" s="70">
        <v>28.35</v>
      </c>
      <c r="AN54" s="70">
        <v>28.5</v>
      </c>
      <c r="AO54" s="70">
        <v>28.19</v>
      </c>
      <c r="AP54" s="70">
        <v>37.19</v>
      </c>
      <c r="AQ54" s="70">
        <v>28.5</v>
      </c>
      <c r="AR54" s="70">
        <v>37.19</v>
      </c>
      <c r="AS54" s="70">
        <v>28.35</v>
      </c>
      <c r="AT54" s="70">
        <v>28.19</v>
      </c>
      <c r="AU54" s="70">
        <v>37.19</v>
      </c>
      <c r="AV54" s="70">
        <v>28.19</v>
      </c>
      <c r="AW54" s="70">
        <v>28.5</v>
      </c>
      <c r="AX54" s="70">
        <v>33.97</v>
      </c>
      <c r="AY54" s="70">
        <v>33.97</v>
      </c>
      <c r="AZ54" s="70">
        <v>26.97</v>
      </c>
      <c r="BA54" s="70">
        <v>26.97</v>
      </c>
      <c r="BB54" s="70">
        <v>26.97</v>
      </c>
      <c r="BC54" s="70">
        <v>26.97</v>
      </c>
      <c r="BD54" s="70">
        <v>26.97</v>
      </c>
      <c r="BE54" s="70">
        <v>26.97</v>
      </c>
      <c r="BF54" s="71">
        <v>26.97</v>
      </c>
      <c r="BH54" s="65">
        <f t="shared" ref="BH54:BV70" si="8">+H54-AH54</f>
        <v>2.3599999999999994</v>
      </c>
      <c r="BI54" s="65">
        <f t="shared" si="8"/>
        <v>1.7999999999999972</v>
      </c>
      <c r="BJ54" s="65">
        <f t="shared" si="8"/>
        <v>1.8099999999999987</v>
      </c>
      <c r="BK54" s="65">
        <f t="shared" si="8"/>
        <v>1.7999999999999972</v>
      </c>
      <c r="BL54" s="65">
        <f t="shared" si="8"/>
        <v>2.1600000000000037</v>
      </c>
      <c r="BM54" s="65">
        <f t="shared" si="8"/>
        <v>1.7999999999999972</v>
      </c>
      <c r="BN54" s="65">
        <f t="shared" si="8"/>
        <v>1.8099999999999987</v>
      </c>
      <c r="BO54" s="65">
        <f t="shared" si="8"/>
        <v>1.7999999999999972</v>
      </c>
      <c r="BP54" s="65">
        <f t="shared" si="8"/>
        <v>2.3599999999999994</v>
      </c>
      <c r="BQ54" s="65">
        <f t="shared" si="8"/>
        <v>1.8099999999999987</v>
      </c>
      <c r="BR54" s="65">
        <f t="shared" si="8"/>
        <v>2.3599999999999994</v>
      </c>
      <c r="BS54" s="65">
        <f t="shared" si="8"/>
        <v>1.7999999999999972</v>
      </c>
      <c r="BT54" s="65">
        <f t="shared" si="8"/>
        <v>1.7999999999999972</v>
      </c>
      <c r="BU54" s="65">
        <f t="shared" si="8"/>
        <v>2.3599999999999994</v>
      </c>
      <c r="BV54" s="65">
        <f t="shared" si="8"/>
        <v>1.7999999999999972</v>
      </c>
      <c r="BW54" s="65">
        <f t="shared" si="7"/>
        <v>1.8099999999999987</v>
      </c>
      <c r="BX54" s="65">
        <f t="shared" si="6"/>
        <v>2.1600000000000037</v>
      </c>
      <c r="BY54" s="65">
        <f t="shared" si="6"/>
        <v>2.1600000000000037</v>
      </c>
      <c r="BZ54" s="65">
        <f t="shared" si="5"/>
        <v>1.7100000000000009</v>
      </c>
      <c r="CA54" s="65">
        <f t="shared" si="5"/>
        <v>1.7100000000000009</v>
      </c>
      <c r="CB54" s="65">
        <f t="shared" si="5"/>
        <v>1.7100000000000009</v>
      </c>
      <c r="CC54" s="65">
        <f t="shared" si="5"/>
        <v>1.7100000000000009</v>
      </c>
      <c r="CD54" s="65">
        <f t="shared" si="5"/>
        <v>1.7100000000000009</v>
      </c>
      <c r="CE54" s="65">
        <f t="shared" si="5"/>
        <v>1.7100000000000009</v>
      </c>
      <c r="CF54" s="65">
        <f t="shared" si="5"/>
        <v>1.7100000000000009</v>
      </c>
    </row>
    <row r="55" spans="1:84" ht="18" thickBot="1" x14ac:dyDescent="0.35">
      <c r="A55" s="68"/>
      <c r="B55" s="62" t="s">
        <v>158</v>
      </c>
      <c r="C55" s="63"/>
      <c r="D55" s="63"/>
      <c r="E55" s="63"/>
      <c r="F55" s="63"/>
      <c r="G55" s="64" t="s">
        <v>150</v>
      </c>
      <c r="H55" s="69">
        <v>25.91</v>
      </c>
      <c r="I55" s="70">
        <v>32.15</v>
      </c>
      <c r="J55" s="70">
        <v>32.5</v>
      </c>
      <c r="K55" s="70">
        <v>32.33</v>
      </c>
      <c r="L55" s="70">
        <v>32.380000000000003</v>
      </c>
      <c r="M55" s="70">
        <v>32.33</v>
      </c>
      <c r="N55" s="70">
        <v>32.5</v>
      </c>
      <c r="O55" s="70">
        <v>32.15</v>
      </c>
      <c r="P55" s="70">
        <v>25.91</v>
      </c>
      <c r="Q55" s="70">
        <v>32.5</v>
      </c>
      <c r="R55" s="70">
        <v>25.91</v>
      </c>
      <c r="S55" s="70">
        <v>32.33</v>
      </c>
      <c r="T55" s="70">
        <v>32.15</v>
      </c>
      <c r="U55" s="70">
        <v>25.91</v>
      </c>
      <c r="V55" s="70">
        <v>32.15</v>
      </c>
      <c r="W55" s="70">
        <v>32.5</v>
      </c>
      <c r="X55" s="70">
        <v>32.380000000000003</v>
      </c>
      <c r="Y55" s="70">
        <v>32.380000000000003</v>
      </c>
      <c r="Z55" s="70">
        <v>30.75</v>
      </c>
      <c r="AA55" s="70">
        <v>30.75</v>
      </c>
      <c r="AB55" s="70">
        <v>30.75</v>
      </c>
      <c r="AC55" s="70">
        <v>30.75</v>
      </c>
      <c r="AD55" s="70">
        <v>30.75</v>
      </c>
      <c r="AE55" s="70">
        <v>30.75</v>
      </c>
      <c r="AF55" s="71">
        <v>30.75</v>
      </c>
      <c r="AH55" s="69">
        <v>24.37</v>
      </c>
      <c r="AI55" s="70">
        <v>30.23</v>
      </c>
      <c r="AJ55" s="70">
        <v>30.56</v>
      </c>
      <c r="AK55" s="70">
        <v>30.4</v>
      </c>
      <c r="AL55" s="70">
        <v>30.45</v>
      </c>
      <c r="AM55" s="70">
        <v>30.4</v>
      </c>
      <c r="AN55" s="70">
        <v>30.56</v>
      </c>
      <c r="AO55" s="70">
        <v>30.23</v>
      </c>
      <c r="AP55" s="70">
        <v>24.37</v>
      </c>
      <c r="AQ55" s="70">
        <v>30.56</v>
      </c>
      <c r="AR55" s="70">
        <v>24.37</v>
      </c>
      <c r="AS55" s="70">
        <v>30.4</v>
      </c>
      <c r="AT55" s="70">
        <v>30.23</v>
      </c>
      <c r="AU55" s="70">
        <v>24.37</v>
      </c>
      <c r="AV55" s="70">
        <v>30.23</v>
      </c>
      <c r="AW55" s="70">
        <v>30.56</v>
      </c>
      <c r="AX55" s="70">
        <v>30.45</v>
      </c>
      <c r="AY55" s="70">
        <v>30.45</v>
      </c>
      <c r="AZ55" s="70">
        <v>28.91</v>
      </c>
      <c r="BA55" s="70">
        <v>28.91</v>
      </c>
      <c r="BB55" s="70">
        <v>28.91</v>
      </c>
      <c r="BC55" s="70">
        <v>28.91</v>
      </c>
      <c r="BD55" s="70">
        <v>28.91</v>
      </c>
      <c r="BE55" s="70">
        <v>28.91</v>
      </c>
      <c r="BF55" s="71">
        <v>28.91</v>
      </c>
      <c r="BH55" s="65">
        <f t="shared" si="8"/>
        <v>1.5399999999999991</v>
      </c>
      <c r="BI55" s="65">
        <f t="shared" si="8"/>
        <v>1.9199999999999982</v>
      </c>
      <c r="BJ55" s="65">
        <f t="shared" si="8"/>
        <v>1.9400000000000013</v>
      </c>
      <c r="BK55" s="65">
        <f t="shared" si="8"/>
        <v>1.9299999999999997</v>
      </c>
      <c r="BL55" s="65">
        <f t="shared" si="8"/>
        <v>1.9300000000000033</v>
      </c>
      <c r="BM55" s="65">
        <f t="shared" si="8"/>
        <v>1.9299999999999997</v>
      </c>
      <c r="BN55" s="65">
        <f t="shared" si="8"/>
        <v>1.9400000000000013</v>
      </c>
      <c r="BO55" s="65">
        <f t="shared" si="8"/>
        <v>1.9199999999999982</v>
      </c>
      <c r="BP55" s="65">
        <f t="shared" si="8"/>
        <v>1.5399999999999991</v>
      </c>
      <c r="BQ55" s="65">
        <f t="shared" si="8"/>
        <v>1.9400000000000013</v>
      </c>
      <c r="BR55" s="65">
        <f t="shared" si="8"/>
        <v>1.5399999999999991</v>
      </c>
      <c r="BS55" s="65">
        <f t="shared" si="8"/>
        <v>1.9299999999999997</v>
      </c>
      <c r="BT55" s="65">
        <f t="shared" si="8"/>
        <v>1.9199999999999982</v>
      </c>
      <c r="BU55" s="65">
        <f t="shared" si="8"/>
        <v>1.5399999999999991</v>
      </c>
      <c r="BV55" s="65">
        <f t="shared" si="8"/>
        <v>1.9199999999999982</v>
      </c>
      <c r="BW55" s="65">
        <f t="shared" si="7"/>
        <v>1.9400000000000013</v>
      </c>
      <c r="BX55" s="65">
        <f t="shared" si="6"/>
        <v>1.9300000000000033</v>
      </c>
      <c r="BY55" s="65">
        <f t="shared" si="6"/>
        <v>1.9300000000000033</v>
      </c>
      <c r="BZ55" s="65">
        <f t="shared" si="5"/>
        <v>1.8399999999999999</v>
      </c>
      <c r="CA55" s="65">
        <f t="shared" si="5"/>
        <v>1.8399999999999999</v>
      </c>
      <c r="CB55" s="65">
        <f t="shared" si="5"/>
        <v>1.8399999999999999</v>
      </c>
      <c r="CC55" s="65">
        <f t="shared" si="5"/>
        <v>1.8399999999999999</v>
      </c>
      <c r="CD55" s="65">
        <f t="shared" si="5"/>
        <v>1.8399999999999999</v>
      </c>
      <c r="CE55" s="65">
        <f t="shared" si="5"/>
        <v>1.8399999999999999</v>
      </c>
      <c r="CF55" s="65">
        <f t="shared" si="5"/>
        <v>1.8399999999999999</v>
      </c>
    </row>
    <row r="56" spans="1:84" ht="18" thickBot="1" x14ac:dyDescent="0.35">
      <c r="A56" s="68"/>
      <c r="B56" s="62" t="s">
        <v>250</v>
      </c>
      <c r="C56" s="63"/>
      <c r="D56" s="63"/>
      <c r="E56" s="63"/>
      <c r="F56" s="63"/>
      <c r="G56" s="64"/>
      <c r="H56" s="69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70"/>
      <c r="AF56" s="71"/>
      <c r="AH56" s="69"/>
      <c r="AI56" s="70"/>
      <c r="AJ56" s="70"/>
      <c r="AK56" s="70"/>
      <c r="AL56" s="70"/>
      <c r="AM56" s="70"/>
      <c r="AN56" s="70"/>
      <c r="AO56" s="70"/>
      <c r="AP56" s="70"/>
      <c r="AQ56" s="70"/>
      <c r="AR56" s="70"/>
      <c r="AS56" s="70"/>
      <c r="AT56" s="70"/>
      <c r="AU56" s="70"/>
      <c r="AV56" s="70"/>
      <c r="AW56" s="70"/>
      <c r="AX56" s="70"/>
      <c r="AY56" s="70"/>
      <c r="AZ56" s="70"/>
      <c r="BA56" s="70"/>
      <c r="BB56" s="70"/>
      <c r="BC56" s="70"/>
      <c r="BD56" s="70"/>
      <c r="BE56" s="70"/>
      <c r="BF56" s="71"/>
      <c r="BH56" s="65">
        <f t="shared" si="8"/>
        <v>0</v>
      </c>
      <c r="BI56" s="65">
        <f t="shared" si="8"/>
        <v>0</v>
      </c>
      <c r="BJ56" s="65">
        <f t="shared" si="8"/>
        <v>0</v>
      </c>
      <c r="BK56" s="65">
        <f t="shared" si="8"/>
        <v>0</v>
      </c>
      <c r="BL56" s="65">
        <f t="shared" si="8"/>
        <v>0</v>
      </c>
      <c r="BM56" s="65">
        <f t="shared" si="8"/>
        <v>0</v>
      </c>
      <c r="BN56" s="65">
        <f t="shared" si="8"/>
        <v>0</v>
      </c>
      <c r="BO56" s="65">
        <f t="shared" si="8"/>
        <v>0</v>
      </c>
      <c r="BP56" s="65">
        <f t="shared" si="8"/>
        <v>0</v>
      </c>
      <c r="BQ56" s="65">
        <f t="shared" si="8"/>
        <v>0</v>
      </c>
      <c r="BR56" s="65">
        <f t="shared" si="8"/>
        <v>0</v>
      </c>
      <c r="BS56" s="65">
        <f t="shared" si="8"/>
        <v>0</v>
      </c>
      <c r="BT56" s="65">
        <f t="shared" si="8"/>
        <v>0</v>
      </c>
      <c r="BU56" s="65">
        <f t="shared" si="8"/>
        <v>0</v>
      </c>
      <c r="BV56" s="65">
        <f t="shared" si="8"/>
        <v>0</v>
      </c>
      <c r="BW56" s="65">
        <f t="shared" si="7"/>
        <v>0</v>
      </c>
      <c r="BX56" s="65">
        <f t="shared" si="6"/>
        <v>0</v>
      </c>
      <c r="BY56" s="65">
        <f t="shared" si="6"/>
        <v>0</v>
      </c>
      <c r="BZ56" s="65">
        <f t="shared" si="5"/>
        <v>0</v>
      </c>
      <c r="CA56" s="65">
        <f t="shared" si="5"/>
        <v>0</v>
      </c>
      <c r="CB56" s="65">
        <f t="shared" si="5"/>
        <v>0</v>
      </c>
      <c r="CC56" s="65">
        <f t="shared" si="5"/>
        <v>0</v>
      </c>
      <c r="CD56" s="65">
        <f t="shared" si="5"/>
        <v>0</v>
      </c>
      <c r="CE56" s="65">
        <f t="shared" si="5"/>
        <v>0</v>
      </c>
      <c r="CF56" s="65">
        <f t="shared" si="5"/>
        <v>0</v>
      </c>
    </row>
    <row r="57" spans="1:84" ht="18" thickBot="1" x14ac:dyDescent="0.35">
      <c r="A57" s="68"/>
      <c r="B57" s="62" t="s">
        <v>157</v>
      </c>
      <c r="C57" s="63"/>
      <c r="D57" s="63"/>
      <c r="E57" s="63"/>
      <c r="F57" s="63"/>
      <c r="G57" s="64" t="s">
        <v>150</v>
      </c>
      <c r="H57" s="69">
        <v>63.55</v>
      </c>
      <c r="I57" s="70">
        <v>71.180000000000007</v>
      </c>
      <c r="J57" s="70">
        <v>70.66</v>
      </c>
      <c r="K57" s="70">
        <v>70.67</v>
      </c>
      <c r="L57" s="70">
        <v>74.92</v>
      </c>
      <c r="M57" s="70">
        <v>70.67</v>
      </c>
      <c r="N57" s="70">
        <v>70.66</v>
      </c>
      <c r="O57" s="70">
        <v>71.180000000000007</v>
      </c>
      <c r="P57" s="70">
        <v>74.28</v>
      </c>
      <c r="Q57" s="70">
        <v>70.66</v>
      </c>
      <c r="R57" s="70">
        <v>74.28</v>
      </c>
      <c r="S57" s="70">
        <v>70.67</v>
      </c>
      <c r="T57" s="70">
        <v>71.180000000000007</v>
      </c>
      <c r="U57" s="70">
        <v>74.28</v>
      </c>
      <c r="V57" s="70">
        <v>71.180000000000007</v>
      </c>
      <c r="W57" s="70">
        <v>70.66</v>
      </c>
      <c r="X57" s="70">
        <v>74.92</v>
      </c>
      <c r="Y57" s="70">
        <v>74.92</v>
      </c>
      <c r="Z57" s="70">
        <v>70.61</v>
      </c>
      <c r="AA57" s="70">
        <v>70.61</v>
      </c>
      <c r="AB57" s="70">
        <v>70.61</v>
      </c>
      <c r="AC57" s="70">
        <v>70.61</v>
      </c>
      <c r="AD57" s="70">
        <v>70.61</v>
      </c>
      <c r="AE57" s="70">
        <v>70.61</v>
      </c>
      <c r="AF57" s="71">
        <v>70.61</v>
      </c>
      <c r="AH57" s="69">
        <v>63.55</v>
      </c>
      <c r="AI57" s="70">
        <v>71.180000000000007</v>
      </c>
      <c r="AJ57" s="70">
        <v>70.66</v>
      </c>
      <c r="AK57" s="70">
        <v>70.67</v>
      </c>
      <c r="AL57" s="70">
        <v>74.92</v>
      </c>
      <c r="AM57" s="70">
        <v>70.67</v>
      </c>
      <c r="AN57" s="70">
        <v>70.66</v>
      </c>
      <c r="AO57" s="70">
        <v>71.180000000000007</v>
      </c>
      <c r="AP57" s="70">
        <v>74.28</v>
      </c>
      <c r="AQ57" s="70">
        <v>70.66</v>
      </c>
      <c r="AR57" s="70">
        <v>74.28</v>
      </c>
      <c r="AS57" s="70">
        <v>70.67</v>
      </c>
      <c r="AT57" s="70">
        <v>71.180000000000007</v>
      </c>
      <c r="AU57" s="70">
        <v>74.28</v>
      </c>
      <c r="AV57" s="70">
        <v>71.180000000000007</v>
      </c>
      <c r="AW57" s="70">
        <v>70.66</v>
      </c>
      <c r="AX57" s="70">
        <v>74.92</v>
      </c>
      <c r="AY57" s="70">
        <v>74.92</v>
      </c>
      <c r="AZ57" s="70">
        <v>70.61</v>
      </c>
      <c r="BA57" s="70">
        <v>70.61</v>
      </c>
      <c r="BB57" s="70">
        <v>70.61</v>
      </c>
      <c r="BC57" s="70">
        <v>70.61</v>
      </c>
      <c r="BD57" s="70">
        <v>70.61</v>
      </c>
      <c r="BE57" s="70">
        <v>70.61</v>
      </c>
      <c r="BF57" s="71">
        <v>70.61</v>
      </c>
      <c r="BH57" s="65">
        <f t="shared" si="8"/>
        <v>0</v>
      </c>
      <c r="BI57" s="65">
        <f t="shared" si="8"/>
        <v>0</v>
      </c>
      <c r="BJ57" s="65">
        <f t="shared" si="8"/>
        <v>0</v>
      </c>
      <c r="BK57" s="65">
        <f t="shared" si="8"/>
        <v>0</v>
      </c>
      <c r="BL57" s="65">
        <f t="shared" si="8"/>
        <v>0</v>
      </c>
      <c r="BM57" s="65">
        <f t="shared" si="8"/>
        <v>0</v>
      </c>
      <c r="BN57" s="65">
        <f t="shared" si="8"/>
        <v>0</v>
      </c>
      <c r="BO57" s="65">
        <f t="shared" si="8"/>
        <v>0</v>
      </c>
      <c r="BP57" s="65">
        <f t="shared" si="8"/>
        <v>0</v>
      </c>
      <c r="BQ57" s="65">
        <f t="shared" si="8"/>
        <v>0</v>
      </c>
      <c r="BR57" s="65">
        <f t="shared" si="8"/>
        <v>0</v>
      </c>
      <c r="BS57" s="65">
        <f t="shared" si="8"/>
        <v>0</v>
      </c>
      <c r="BT57" s="65">
        <f t="shared" si="8"/>
        <v>0</v>
      </c>
      <c r="BU57" s="65">
        <f t="shared" si="8"/>
        <v>0</v>
      </c>
      <c r="BV57" s="65">
        <f t="shared" si="8"/>
        <v>0</v>
      </c>
      <c r="BW57" s="65">
        <f t="shared" si="7"/>
        <v>0</v>
      </c>
      <c r="BX57" s="65">
        <f t="shared" si="6"/>
        <v>0</v>
      </c>
      <c r="BY57" s="65">
        <f t="shared" si="6"/>
        <v>0</v>
      </c>
      <c r="BZ57" s="65">
        <f t="shared" si="5"/>
        <v>0</v>
      </c>
      <c r="CA57" s="65">
        <f t="shared" si="5"/>
        <v>0</v>
      </c>
      <c r="CB57" s="65">
        <f t="shared" si="5"/>
        <v>0</v>
      </c>
      <c r="CC57" s="65">
        <f t="shared" si="5"/>
        <v>0</v>
      </c>
      <c r="CD57" s="65">
        <f t="shared" si="5"/>
        <v>0</v>
      </c>
      <c r="CE57" s="65">
        <f t="shared" si="5"/>
        <v>0</v>
      </c>
      <c r="CF57" s="65">
        <f t="shared" si="5"/>
        <v>0</v>
      </c>
    </row>
    <row r="58" spans="1:84" ht="18" thickBot="1" x14ac:dyDescent="0.35">
      <c r="A58" s="68"/>
      <c r="B58" s="62" t="s">
        <v>158</v>
      </c>
      <c r="C58" s="63"/>
      <c r="D58" s="63"/>
      <c r="E58" s="63"/>
      <c r="F58" s="63"/>
      <c r="G58" s="64" t="s">
        <v>150</v>
      </c>
      <c r="H58" s="69">
        <v>56.06</v>
      </c>
      <c r="I58" s="70">
        <v>71.28</v>
      </c>
      <c r="J58" s="70">
        <v>70.760000000000005</v>
      </c>
      <c r="K58" s="70">
        <v>70.77</v>
      </c>
      <c r="L58" s="70">
        <v>71.05</v>
      </c>
      <c r="M58" s="70">
        <v>70.77</v>
      </c>
      <c r="N58" s="70">
        <v>70.760000000000005</v>
      </c>
      <c r="O58" s="70">
        <v>71.28</v>
      </c>
      <c r="P58" s="70">
        <v>65.52</v>
      </c>
      <c r="Q58" s="70">
        <v>70.760000000000005</v>
      </c>
      <c r="R58" s="70">
        <v>65.52</v>
      </c>
      <c r="S58" s="70">
        <v>70.77</v>
      </c>
      <c r="T58" s="70">
        <v>71.28</v>
      </c>
      <c r="U58" s="70">
        <v>65.52</v>
      </c>
      <c r="V58" s="70">
        <v>71.28</v>
      </c>
      <c r="W58" s="70">
        <v>70.760000000000005</v>
      </c>
      <c r="X58" s="70">
        <v>71.05</v>
      </c>
      <c r="Y58" s="70">
        <v>71.05</v>
      </c>
      <c r="Z58" s="70">
        <v>70.709999999999994</v>
      </c>
      <c r="AA58" s="70">
        <v>70.709999999999994</v>
      </c>
      <c r="AB58" s="70">
        <v>70.709999999999994</v>
      </c>
      <c r="AC58" s="70">
        <v>70.709999999999994</v>
      </c>
      <c r="AD58" s="70">
        <v>70.709999999999994</v>
      </c>
      <c r="AE58" s="70">
        <v>70.709999999999994</v>
      </c>
      <c r="AF58" s="71">
        <v>70.709999999999994</v>
      </c>
      <c r="AH58" s="69">
        <v>56.06</v>
      </c>
      <c r="AI58" s="70">
        <v>71.28</v>
      </c>
      <c r="AJ58" s="70">
        <v>70.760000000000005</v>
      </c>
      <c r="AK58" s="70">
        <v>70.77</v>
      </c>
      <c r="AL58" s="70">
        <v>71.05</v>
      </c>
      <c r="AM58" s="70">
        <v>70.77</v>
      </c>
      <c r="AN58" s="70">
        <v>70.760000000000005</v>
      </c>
      <c r="AO58" s="70">
        <v>71.28</v>
      </c>
      <c r="AP58" s="70">
        <v>65.52</v>
      </c>
      <c r="AQ58" s="70">
        <v>70.760000000000005</v>
      </c>
      <c r="AR58" s="70">
        <v>65.52</v>
      </c>
      <c r="AS58" s="70">
        <v>70.77</v>
      </c>
      <c r="AT58" s="70">
        <v>71.28</v>
      </c>
      <c r="AU58" s="70">
        <v>65.52</v>
      </c>
      <c r="AV58" s="70">
        <v>71.28</v>
      </c>
      <c r="AW58" s="70">
        <v>70.760000000000005</v>
      </c>
      <c r="AX58" s="70">
        <v>71.05</v>
      </c>
      <c r="AY58" s="70">
        <v>71.05</v>
      </c>
      <c r="AZ58" s="70">
        <v>70.709999999999994</v>
      </c>
      <c r="BA58" s="70">
        <v>70.709999999999994</v>
      </c>
      <c r="BB58" s="70">
        <v>70.709999999999994</v>
      </c>
      <c r="BC58" s="70">
        <v>70.709999999999994</v>
      </c>
      <c r="BD58" s="70">
        <v>70.709999999999994</v>
      </c>
      <c r="BE58" s="70">
        <v>70.709999999999994</v>
      </c>
      <c r="BF58" s="71">
        <v>70.709999999999994</v>
      </c>
      <c r="BH58" s="65">
        <f t="shared" si="8"/>
        <v>0</v>
      </c>
      <c r="BI58" s="65">
        <f t="shared" si="8"/>
        <v>0</v>
      </c>
      <c r="BJ58" s="65">
        <f t="shared" si="8"/>
        <v>0</v>
      </c>
      <c r="BK58" s="65">
        <f t="shared" si="8"/>
        <v>0</v>
      </c>
      <c r="BL58" s="65">
        <f t="shared" si="8"/>
        <v>0</v>
      </c>
      <c r="BM58" s="65">
        <f t="shared" si="8"/>
        <v>0</v>
      </c>
      <c r="BN58" s="65">
        <f t="shared" si="8"/>
        <v>0</v>
      </c>
      <c r="BO58" s="65">
        <f t="shared" si="8"/>
        <v>0</v>
      </c>
      <c r="BP58" s="65">
        <f t="shared" si="8"/>
        <v>0</v>
      </c>
      <c r="BQ58" s="65">
        <f t="shared" si="8"/>
        <v>0</v>
      </c>
      <c r="BR58" s="65">
        <f t="shared" si="8"/>
        <v>0</v>
      </c>
      <c r="BS58" s="65">
        <f t="shared" si="8"/>
        <v>0</v>
      </c>
      <c r="BT58" s="65">
        <f t="shared" si="8"/>
        <v>0</v>
      </c>
      <c r="BU58" s="65">
        <f t="shared" si="8"/>
        <v>0</v>
      </c>
      <c r="BV58" s="65">
        <f t="shared" si="8"/>
        <v>0</v>
      </c>
      <c r="BW58" s="65">
        <f t="shared" si="7"/>
        <v>0</v>
      </c>
      <c r="BX58" s="65">
        <f t="shared" si="6"/>
        <v>0</v>
      </c>
      <c r="BY58" s="65">
        <f t="shared" si="6"/>
        <v>0</v>
      </c>
      <c r="BZ58" s="65">
        <f t="shared" si="5"/>
        <v>0</v>
      </c>
      <c r="CA58" s="65">
        <f t="shared" si="5"/>
        <v>0</v>
      </c>
      <c r="CB58" s="65">
        <f t="shared" si="5"/>
        <v>0</v>
      </c>
      <c r="CC58" s="65">
        <f t="shared" si="5"/>
        <v>0</v>
      </c>
      <c r="CD58" s="65">
        <f t="shared" si="5"/>
        <v>0</v>
      </c>
      <c r="CE58" s="65">
        <f t="shared" si="5"/>
        <v>0</v>
      </c>
      <c r="CF58" s="65">
        <f t="shared" si="5"/>
        <v>0</v>
      </c>
    </row>
    <row r="59" spans="1:84" ht="18" thickBot="1" x14ac:dyDescent="0.35">
      <c r="A59" s="68"/>
      <c r="B59" s="62" t="s">
        <v>160</v>
      </c>
      <c r="C59" s="63"/>
      <c r="D59" s="63"/>
      <c r="E59" s="63"/>
      <c r="F59" s="63"/>
      <c r="G59" s="64" t="s">
        <v>154</v>
      </c>
      <c r="H59" s="69">
        <v>4.07</v>
      </c>
      <c r="I59" s="70">
        <v>4.07</v>
      </c>
      <c r="J59" s="70">
        <v>4.07</v>
      </c>
      <c r="K59" s="70">
        <v>4.07</v>
      </c>
      <c r="L59" s="70">
        <v>4.07</v>
      </c>
      <c r="M59" s="70">
        <v>4.07</v>
      </c>
      <c r="N59" s="70">
        <v>4.07</v>
      </c>
      <c r="O59" s="70">
        <v>4.07</v>
      </c>
      <c r="P59" s="70">
        <v>4.07</v>
      </c>
      <c r="Q59" s="70">
        <v>4.07</v>
      </c>
      <c r="R59" s="70">
        <v>4.07</v>
      </c>
      <c r="S59" s="70">
        <v>4.07</v>
      </c>
      <c r="T59" s="70">
        <v>4.07</v>
      </c>
      <c r="U59" s="70">
        <v>4.07</v>
      </c>
      <c r="V59" s="70">
        <v>4.07</v>
      </c>
      <c r="W59" s="70">
        <v>4.07</v>
      </c>
      <c r="X59" s="70">
        <v>4.07</v>
      </c>
      <c r="Y59" s="70">
        <v>4.07</v>
      </c>
      <c r="Z59" s="70">
        <v>4.07</v>
      </c>
      <c r="AA59" s="70">
        <v>4.07</v>
      </c>
      <c r="AB59" s="70">
        <v>4.07</v>
      </c>
      <c r="AC59" s="70">
        <v>4.07</v>
      </c>
      <c r="AD59" s="70">
        <v>4.07</v>
      </c>
      <c r="AE59" s="70">
        <v>4.07</v>
      </c>
      <c r="AF59" s="71">
        <v>4.07</v>
      </c>
      <c r="AH59" s="69">
        <v>4.07</v>
      </c>
      <c r="AI59" s="70">
        <v>4.07</v>
      </c>
      <c r="AJ59" s="70">
        <v>4.07</v>
      </c>
      <c r="AK59" s="70">
        <v>4.07</v>
      </c>
      <c r="AL59" s="70">
        <v>4.07</v>
      </c>
      <c r="AM59" s="70">
        <v>4.07</v>
      </c>
      <c r="AN59" s="70">
        <v>4.07</v>
      </c>
      <c r="AO59" s="70">
        <v>4.07</v>
      </c>
      <c r="AP59" s="70">
        <v>4.07</v>
      </c>
      <c r="AQ59" s="70">
        <v>4.07</v>
      </c>
      <c r="AR59" s="70">
        <v>4.07</v>
      </c>
      <c r="AS59" s="70">
        <v>4.07</v>
      </c>
      <c r="AT59" s="70">
        <v>4.07</v>
      </c>
      <c r="AU59" s="70">
        <v>4.07</v>
      </c>
      <c r="AV59" s="70">
        <v>4.07</v>
      </c>
      <c r="AW59" s="70">
        <v>4.07</v>
      </c>
      <c r="AX59" s="70">
        <v>4.07</v>
      </c>
      <c r="AY59" s="70">
        <v>4.07</v>
      </c>
      <c r="AZ59" s="70">
        <v>4.07</v>
      </c>
      <c r="BA59" s="70">
        <v>4.07</v>
      </c>
      <c r="BB59" s="70">
        <v>4.07</v>
      </c>
      <c r="BC59" s="70">
        <v>4.07</v>
      </c>
      <c r="BD59" s="70">
        <v>4.07</v>
      </c>
      <c r="BE59" s="70">
        <v>4.07</v>
      </c>
      <c r="BF59" s="71">
        <v>4.07</v>
      </c>
      <c r="BH59" s="65">
        <f t="shared" si="8"/>
        <v>0</v>
      </c>
      <c r="BI59" s="65">
        <f t="shared" si="8"/>
        <v>0</v>
      </c>
      <c r="BJ59" s="65">
        <f t="shared" si="8"/>
        <v>0</v>
      </c>
      <c r="BK59" s="65">
        <f t="shared" si="8"/>
        <v>0</v>
      </c>
      <c r="BL59" s="65">
        <f t="shared" si="8"/>
        <v>0</v>
      </c>
      <c r="BM59" s="65">
        <f t="shared" si="8"/>
        <v>0</v>
      </c>
      <c r="BN59" s="65">
        <f t="shared" si="8"/>
        <v>0</v>
      </c>
      <c r="BO59" s="65">
        <f t="shared" si="8"/>
        <v>0</v>
      </c>
      <c r="BP59" s="65">
        <f t="shared" si="8"/>
        <v>0</v>
      </c>
      <c r="BQ59" s="65">
        <f t="shared" si="8"/>
        <v>0</v>
      </c>
      <c r="BR59" s="65">
        <f t="shared" si="8"/>
        <v>0</v>
      </c>
      <c r="BS59" s="65">
        <f t="shared" si="8"/>
        <v>0</v>
      </c>
      <c r="BT59" s="65">
        <f t="shared" si="8"/>
        <v>0</v>
      </c>
      <c r="BU59" s="65">
        <f t="shared" si="8"/>
        <v>0</v>
      </c>
      <c r="BV59" s="65">
        <f t="shared" si="8"/>
        <v>0</v>
      </c>
      <c r="BW59" s="65">
        <f t="shared" si="7"/>
        <v>0</v>
      </c>
      <c r="BX59" s="65">
        <f t="shared" si="6"/>
        <v>0</v>
      </c>
      <c r="BY59" s="65">
        <f t="shared" si="6"/>
        <v>0</v>
      </c>
      <c r="BZ59" s="65">
        <f t="shared" si="5"/>
        <v>0</v>
      </c>
      <c r="CA59" s="65">
        <f t="shared" si="5"/>
        <v>0</v>
      </c>
      <c r="CB59" s="65">
        <f t="shared" si="5"/>
        <v>0</v>
      </c>
      <c r="CC59" s="65">
        <f t="shared" si="5"/>
        <v>0</v>
      </c>
      <c r="CD59" s="65">
        <f t="shared" si="5"/>
        <v>0</v>
      </c>
      <c r="CE59" s="65">
        <f t="shared" si="5"/>
        <v>0</v>
      </c>
      <c r="CF59" s="65">
        <f t="shared" si="5"/>
        <v>0</v>
      </c>
    </row>
    <row r="60" spans="1:84" ht="18" thickBot="1" x14ac:dyDescent="0.35">
      <c r="A60" s="104" t="s">
        <v>9</v>
      </c>
      <c r="B60" s="105" t="s">
        <v>222</v>
      </c>
      <c r="C60" s="74"/>
      <c r="D60" s="74"/>
      <c r="E60" s="74"/>
      <c r="F60" s="74"/>
      <c r="G60" s="75"/>
      <c r="H60" s="76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8"/>
      <c r="AH60" s="76"/>
      <c r="AI60" s="77"/>
      <c r="AJ60" s="77"/>
      <c r="AK60" s="77"/>
      <c r="AL60" s="77"/>
      <c r="AM60" s="77"/>
      <c r="AN60" s="77"/>
      <c r="AO60" s="77"/>
      <c r="AP60" s="77"/>
      <c r="AQ60" s="77"/>
      <c r="AR60" s="77"/>
      <c r="AS60" s="77"/>
      <c r="AT60" s="77"/>
      <c r="AU60" s="77"/>
      <c r="AV60" s="77"/>
      <c r="AW60" s="77"/>
      <c r="AX60" s="77"/>
      <c r="AY60" s="77"/>
      <c r="AZ60" s="77"/>
      <c r="BA60" s="77"/>
      <c r="BB60" s="77"/>
      <c r="BC60" s="77"/>
      <c r="BD60" s="77"/>
      <c r="BE60" s="77"/>
      <c r="BF60" s="78"/>
      <c r="BH60" s="65">
        <f t="shared" si="8"/>
        <v>0</v>
      </c>
      <c r="BI60" s="65">
        <f t="shared" si="8"/>
        <v>0</v>
      </c>
      <c r="BJ60" s="65">
        <f t="shared" si="8"/>
        <v>0</v>
      </c>
      <c r="BK60" s="65">
        <f t="shared" si="8"/>
        <v>0</v>
      </c>
      <c r="BL60" s="65">
        <f t="shared" si="8"/>
        <v>0</v>
      </c>
      <c r="BM60" s="65">
        <f t="shared" si="8"/>
        <v>0</v>
      </c>
      <c r="BN60" s="65">
        <f t="shared" si="8"/>
        <v>0</v>
      </c>
      <c r="BO60" s="65">
        <f t="shared" si="8"/>
        <v>0</v>
      </c>
      <c r="BP60" s="65">
        <f t="shared" si="8"/>
        <v>0</v>
      </c>
      <c r="BQ60" s="65">
        <f t="shared" si="8"/>
        <v>0</v>
      </c>
      <c r="BR60" s="65">
        <f t="shared" si="8"/>
        <v>0</v>
      </c>
      <c r="BS60" s="65">
        <f t="shared" si="8"/>
        <v>0</v>
      </c>
      <c r="BT60" s="65">
        <f t="shared" si="8"/>
        <v>0</v>
      </c>
      <c r="BU60" s="65">
        <f t="shared" si="8"/>
        <v>0</v>
      </c>
      <c r="BV60" s="65">
        <f t="shared" si="8"/>
        <v>0</v>
      </c>
      <c r="BW60" s="65">
        <f t="shared" si="7"/>
        <v>0</v>
      </c>
      <c r="BX60" s="65">
        <f t="shared" si="6"/>
        <v>0</v>
      </c>
      <c r="BY60" s="65">
        <f t="shared" si="6"/>
        <v>0</v>
      </c>
      <c r="BZ60" s="65">
        <f t="shared" si="5"/>
        <v>0</v>
      </c>
      <c r="CA60" s="65">
        <f t="shared" si="5"/>
        <v>0</v>
      </c>
      <c r="CB60" s="65">
        <f t="shared" si="5"/>
        <v>0</v>
      </c>
      <c r="CC60" s="65">
        <f t="shared" si="5"/>
        <v>0</v>
      </c>
      <c r="CD60" s="65">
        <f t="shared" si="5"/>
        <v>0</v>
      </c>
      <c r="CE60" s="65">
        <f t="shared" si="5"/>
        <v>0</v>
      </c>
      <c r="CF60" s="65">
        <f t="shared" si="5"/>
        <v>0</v>
      </c>
    </row>
    <row r="61" spans="1:84" ht="18" thickBot="1" x14ac:dyDescent="0.35">
      <c r="A61" s="106"/>
      <c r="B61" s="62" t="s">
        <v>144</v>
      </c>
      <c r="C61" s="63"/>
      <c r="D61" s="63"/>
      <c r="E61" s="63"/>
      <c r="F61" s="63"/>
      <c r="G61" s="64" t="s">
        <v>145</v>
      </c>
      <c r="H61" s="69">
        <v>6.37</v>
      </c>
      <c r="I61" s="70">
        <v>12.72</v>
      </c>
      <c r="J61" s="70">
        <v>13.7</v>
      </c>
      <c r="K61" s="70">
        <v>13.92</v>
      </c>
      <c r="L61" s="70">
        <v>8.2100000000000009</v>
      </c>
      <c r="M61" s="70">
        <v>13.92</v>
      </c>
      <c r="N61" s="70">
        <v>13.7</v>
      </c>
      <c r="O61" s="70">
        <v>12.72</v>
      </c>
      <c r="P61" s="70">
        <v>6.37</v>
      </c>
      <c r="Q61" s="70">
        <v>13.7</v>
      </c>
      <c r="R61" s="70">
        <v>6.37</v>
      </c>
      <c r="S61" s="70">
        <v>13.92</v>
      </c>
      <c r="T61" s="70">
        <v>12.72</v>
      </c>
      <c r="U61" s="70">
        <v>6.37</v>
      </c>
      <c r="V61" s="70">
        <v>12.72</v>
      </c>
      <c r="W61" s="70">
        <v>13.7</v>
      </c>
      <c r="X61" s="70">
        <v>8.2100000000000009</v>
      </c>
      <c r="Y61" s="70">
        <v>8.2100000000000009</v>
      </c>
      <c r="Z61" s="70">
        <v>16.88</v>
      </c>
      <c r="AA61" s="70">
        <v>16.88</v>
      </c>
      <c r="AB61" s="70">
        <v>16.88</v>
      </c>
      <c r="AC61" s="70">
        <v>16.88</v>
      </c>
      <c r="AD61" s="70">
        <v>16.88</v>
      </c>
      <c r="AE61" s="70">
        <v>16.88</v>
      </c>
      <c r="AF61" s="71">
        <v>16.88</v>
      </c>
      <c r="AH61" s="69">
        <v>6.37</v>
      </c>
      <c r="AI61" s="70">
        <v>12.72</v>
      </c>
      <c r="AJ61" s="70">
        <v>13.7</v>
      </c>
      <c r="AK61" s="70">
        <v>13.92</v>
      </c>
      <c r="AL61" s="70">
        <v>8.2100000000000009</v>
      </c>
      <c r="AM61" s="70">
        <v>13.92</v>
      </c>
      <c r="AN61" s="70">
        <v>13.7</v>
      </c>
      <c r="AO61" s="70">
        <v>12.72</v>
      </c>
      <c r="AP61" s="70">
        <v>6.37</v>
      </c>
      <c r="AQ61" s="70">
        <v>13.7</v>
      </c>
      <c r="AR61" s="70">
        <v>6.37</v>
      </c>
      <c r="AS61" s="70">
        <v>13.92</v>
      </c>
      <c r="AT61" s="70">
        <v>12.72</v>
      </c>
      <c r="AU61" s="70">
        <v>6.37</v>
      </c>
      <c r="AV61" s="70">
        <v>12.72</v>
      </c>
      <c r="AW61" s="70">
        <v>13.7</v>
      </c>
      <c r="AX61" s="70">
        <v>8.2100000000000009</v>
      </c>
      <c r="AY61" s="70">
        <v>8.2100000000000009</v>
      </c>
      <c r="AZ61" s="70">
        <v>16.88</v>
      </c>
      <c r="BA61" s="70">
        <v>16.88</v>
      </c>
      <c r="BB61" s="70">
        <v>16.88</v>
      </c>
      <c r="BC61" s="70">
        <v>16.88</v>
      </c>
      <c r="BD61" s="70">
        <v>16.88</v>
      </c>
      <c r="BE61" s="70">
        <v>16.88</v>
      </c>
      <c r="BF61" s="71">
        <v>16.88</v>
      </c>
      <c r="BH61" s="65">
        <f t="shared" si="8"/>
        <v>0</v>
      </c>
      <c r="BI61" s="65">
        <f t="shared" si="8"/>
        <v>0</v>
      </c>
      <c r="BJ61" s="65">
        <f t="shared" si="8"/>
        <v>0</v>
      </c>
      <c r="BK61" s="65">
        <f t="shared" si="8"/>
        <v>0</v>
      </c>
      <c r="BL61" s="65">
        <f t="shared" si="8"/>
        <v>0</v>
      </c>
      <c r="BM61" s="65">
        <f t="shared" si="8"/>
        <v>0</v>
      </c>
      <c r="BN61" s="65">
        <f t="shared" si="8"/>
        <v>0</v>
      </c>
      <c r="BO61" s="65">
        <f t="shared" si="8"/>
        <v>0</v>
      </c>
      <c r="BP61" s="65">
        <f t="shared" si="8"/>
        <v>0</v>
      </c>
      <c r="BQ61" s="65">
        <f t="shared" si="8"/>
        <v>0</v>
      </c>
      <c r="BR61" s="65">
        <f t="shared" si="8"/>
        <v>0</v>
      </c>
      <c r="BS61" s="65">
        <f t="shared" si="8"/>
        <v>0</v>
      </c>
      <c r="BT61" s="65">
        <f t="shared" si="8"/>
        <v>0</v>
      </c>
      <c r="BU61" s="65">
        <f t="shared" si="8"/>
        <v>0</v>
      </c>
      <c r="BV61" s="65">
        <f t="shared" si="8"/>
        <v>0</v>
      </c>
      <c r="BW61" s="65">
        <f t="shared" si="7"/>
        <v>0</v>
      </c>
      <c r="BX61" s="65">
        <f t="shared" si="6"/>
        <v>0</v>
      </c>
      <c r="BY61" s="65">
        <f t="shared" si="6"/>
        <v>0</v>
      </c>
      <c r="BZ61" s="65">
        <f t="shared" si="5"/>
        <v>0</v>
      </c>
      <c r="CA61" s="65">
        <f t="shared" si="5"/>
        <v>0</v>
      </c>
      <c r="CB61" s="65">
        <f t="shared" si="5"/>
        <v>0</v>
      </c>
      <c r="CC61" s="65">
        <f t="shared" si="5"/>
        <v>0</v>
      </c>
      <c r="CD61" s="65">
        <f t="shared" si="5"/>
        <v>0</v>
      </c>
      <c r="CE61" s="65">
        <f t="shared" si="5"/>
        <v>0</v>
      </c>
      <c r="CF61" s="65">
        <f t="shared" si="5"/>
        <v>0</v>
      </c>
    </row>
    <row r="62" spans="1:84" ht="18" thickBot="1" x14ac:dyDescent="0.35">
      <c r="A62" s="68"/>
      <c r="B62" s="62" t="s">
        <v>146</v>
      </c>
      <c r="C62" s="63"/>
      <c r="D62" s="63"/>
      <c r="E62" s="63"/>
      <c r="F62" s="63"/>
      <c r="G62" s="64" t="s">
        <v>147</v>
      </c>
      <c r="H62" s="69">
        <v>149.28</v>
      </c>
      <c r="I62" s="70">
        <v>161.99</v>
      </c>
      <c r="J62" s="70">
        <v>162.54</v>
      </c>
      <c r="K62" s="70">
        <v>161.96</v>
      </c>
      <c r="L62" s="70">
        <v>162.87</v>
      </c>
      <c r="M62" s="70">
        <v>162.01</v>
      </c>
      <c r="N62" s="70">
        <v>162.56</v>
      </c>
      <c r="O62" s="70">
        <v>161.99</v>
      </c>
      <c r="P62" s="70">
        <v>160.88999999999999</v>
      </c>
      <c r="Q62" s="70">
        <v>161.88999999999999</v>
      </c>
      <c r="R62" s="70">
        <v>161.51</v>
      </c>
      <c r="S62" s="70">
        <v>161.96</v>
      </c>
      <c r="T62" s="70">
        <v>161.99</v>
      </c>
      <c r="U62" s="70">
        <v>160.77000000000001</v>
      </c>
      <c r="V62" s="70">
        <v>161.24</v>
      </c>
      <c r="W62" s="70">
        <v>161.77000000000001</v>
      </c>
      <c r="X62" s="70">
        <v>162.09</v>
      </c>
      <c r="Y62" s="70">
        <v>161.58000000000001</v>
      </c>
      <c r="Z62" s="70">
        <v>159.02000000000001</v>
      </c>
      <c r="AA62" s="70">
        <v>159.06</v>
      </c>
      <c r="AB62" s="70">
        <v>159.04</v>
      </c>
      <c r="AC62" s="70">
        <v>159.02000000000001</v>
      </c>
      <c r="AD62" s="70">
        <v>158.29</v>
      </c>
      <c r="AE62" s="70">
        <v>158.41</v>
      </c>
      <c r="AF62" s="71">
        <v>157.81</v>
      </c>
      <c r="AH62" s="69">
        <v>147</v>
      </c>
      <c r="AI62" s="70">
        <v>159.63</v>
      </c>
      <c r="AJ62" s="70">
        <v>160.21</v>
      </c>
      <c r="AK62" s="70">
        <v>159.6</v>
      </c>
      <c r="AL62" s="70">
        <v>160.58000000000001</v>
      </c>
      <c r="AM62" s="70">
        <v>159.71</v>
      </c>
      <c r="AN62" s="70">
        <v>160.26</v>
      </c>
      <c r="AO62" s="70">
        <v>159.79</v>
      </c>
      <c r="AP62" s="70">
        <v>158.72</v>
      </c>
      <c r="AQ62" s="70">
        <v>159.66</v>
      </c>
      <c r="AR62" s="70">
        <v>159.19999999999999</v>
      </c>
      <c r="AS62" s="70">
        <v>159.6</v>
      </c>
      <c r="AT62" s="70">
        <v>159.63</v>
      </c>
      <c r="AU62" s="70">
        <v>158.66</v>
      </c>
      <c r="AV62" s="70">
        <v>159.1</v>
      </c>
      <c r="AW62" s="70">
        <v>159.6</v>
      </c>
      <c r="AX62" s="70">
        <v>159.93</v>
      </c>
      <c r="AY62" s="70">
        <v>159.41999999999999</v>
      </c>
      <c r="AZ62" s="70">
        <v>156.80000000000001</v>
      </c>
      <c r="BA62" s="70">
        <v>156.91</v>
      </c>
      <c r="BB62" s="70">
        <v>156.87</v>
      </c>
      <c r="BC62" s="70">
        <v>156.94999999999999</v>
      </c>
      <c r="BD62" s="70">
        <v>156.27000000000001</v>
      </c>
      <c r="BE62" s="70">
        <v>156.34</v>
      </c>
      <c r="BF62" s="71">
        <v>155.79</v>
      </c>
      <c r="BH62" s="65">
        <f t="shared" si="8"/>
        <v>2.2800000000000011</v>
      </c>
      <c r="BI62" s="65">
        <f t="shared" si="8"/>
        <v>2.3600000000000136</v>
      </c>
      <c r="BJ62" s="65">
        <f t="shared" si="8"/>
        <v>2.3299999999999841</v>
      </c>
      <c r="BK62" s="65">
        <f t="shared" si="8"/>
        <v>2.3600000000000136</v>
      </c>
      <c r="BL62" s="65">
        <f t="shared" si="8"/>
        <v>2.289999999999992</v>
      </c>
      <c r="BM62" s="65">
        <f t="shared" si="8"/>
        <v>2.2999999999999829</v>
      </c>
      <c r="BN62" s="65">
        <f t="shared" si="8"/>
        <v>2.3000000000000114</v>
      </c>
      <c r="BO62" s="65">
        <f t="shared" si="8"/>
        <v>2.2000000000000171</v>
      </c>
      <c r="BP62" s="65">
        <f t="shared" si="8"/>
        <v>2.1699999999999875</v>
      </c>
      <c r="BQ62" s="65">
        <f t="shared" si="8"/>
        <v>2.2299999999999898</v>
      </c>
      <c r="BR62" s="65">
        <f t="shared" si="8"/>
        <v>2.3100000000000023</v>
      </c>
      <c r="BS62" s="65">
        <f t="shared" si="8"/>
        <v>2.3600000000000136</v>
      </c>
      <c r="BT62" s="65">
        <f t="shared" si="8"/>
        <v>2.3600000000000136</v>
      </c>
      <c r="BU62" s="65">
        <f t="shared" si="8"/>
        <v>2.1100000000000136</v>
      </c>
      <c r="BV62" s="65">
        <f t="shared" si="8"/>
        <v>2.1400000000000148</v>
      </c>
      <c r="BW62" s="65">
        <f t="shared" si="7"/>
        <v>2.1700000000000159</v>
      </c>
      <c r="BX62" s="65">
        <f t="shared" si="6"/>
        <v>2.1599999999999966</v>
      </c>
      <c r="BY62" s="65">
        <f t="shared" si="6"/>
        <v>2.160000000000025</v>
      </c>
      <c r="BZ62" s="65">
        <f t="shared" si="5"/>
        <v>2.2199999999999989</v>
      </c>
      <c r="CA62" s="65">
        <f t="shared" si="5"/>
        <v>2.1500000000000057</v>
      </c>
      <c r="CB62" s="65">
        <f t="shared" si="5"/>
        <v>2.1699999999999875</v>
      </c>
      <c r="CC62" s="65">
        <f t="shared" si="5"/>
        <v>2.0700000000000216</v>
      </c>
      <c r="CD62" s="65">
        <f t="shared" si="5"/>
        <v>2.0199999999999818</v>
      </c>
      <c r="CE62" s="65">
        <f t="shared" si="5"/>
        <v>2.0699999999999932</v>
      </c>
      <c r="CF62" s="65">
        <f t="shared" si="5"/>
        <v>2.0200000000000102</v>
      </c>
    </row>
    <row r="63" spans="1:84" ht="18" thickBot="1" x14ac:dyDescent="0.35">
      <c r="A63" s="68"/>
      <c r="B63" s="62" t="s">
        <v>148</v>
      </c>
      <c r="C63" s="63"/>
      <c r="D63" s="63"/>
      <c r="E63" s="63"/>
      <c r="F63" s="63"/>
      <c r="G63" s="64" t="s">
        <v>147</v>
      </c>
      <c r="H63" s="69">
        <v>20.16</v>
      </c>
      <c r="I63" s="70">
        <v>20.09</v>
      </c>
      <c r="J63" s="70">
        <v>20.32</v>
      </c>
      <c r="K63" s="70">
        <v>20.079999999999998</v>
      </c>
      <c r="L63" s="70">
        <v>20.420000000000002</v>
      </c>
      <c r="M63" s="70">
        <v>20.239999999999998</v>
      </c>
      <c r="N63" s="70">
        <v>20.48</v>
      </c>
      <c r="O63" s="70">
        <v>20.38</v>
      </c>
      <c r="P63" s="70">
        <v>19.670000000000002</v>
      </c>
      <c r="Q63" s="70">
        <v>19.84</v>
      </c>
      <c r="R63" s="70">
        <v>20.14</v>
      </c>
      <c r="S63" s="70">
        <v>20.079999999999998</v>
      </c>
      <c r="T63" s="70">
        <v>20.09</v>
      </c>
      <c r="U63" s="70">
        <v>19.73</v>
      </c>
      <c r="V63" s="70">
        <v>19.670000000000002</v>
      </c>
      <c r="W63" s="70">
        <v>19.899999999999999</v>
      </c>
      <c r="X63" s="70">
        <v>19.84</v>
      </c>
      <c r="Y63" s="70">
        <v>19.57</v>
      </c>
      <c r="Z63" s="70">
        <v>19.89</v>
      </c>
      <c r="AA63" s="70">
        <v>20.059999999999999</v>
      </c>
      <c r="AB63" s="70">
        <v>19.899999999999999</v>
      </c>
      <c r="AC63" s="70">
        <v>20.190000000000001</v>
      </c>
      <c r="AD63" s="70">
        <v>19.48</v>
      </c>
      <c r="AE63" s="70">
        <v>19.43</v>
      </c>
      <c r="AF63" s="71">
        <v>19.22</v>
      </c>
      <c r="AH63" s="69">
        <v>20.95</v>
      </c>
      <c r="AI63" s="70">
        <v>20.85</v>
      </c>
      <c r="AJ63" s="70">
        <v>21.13</v>
      </c>
      <c r="AK63" s="70">
        <v>20.84</v>
      </c>
      <c r="AL63" s="70">
        <v>21.22</v>
      </c>
      <c r="AM63" s="70">
        <v>21.03</v>
      </c>
      <c r="AN63" s="70">
        <v>21.28</v>
      </c>
      <c r="AO63" s="70">
        <v>21.18</v>
      </c>
      <c r="AP63" s="70">
        <v>20.51</v>
      </c>
      <c r="AQ63" s="70">
        <v>20.68</v>
      </c>
      <c r="AR63" s="70">
        <v>20.9</v>
      </c>
      <c r="AS63" s="70">
        <v>20.84</v>
      </c>
      <c r="AT63" s="70">
        <v>20.85</v>
      </c>
      <c r="AU63" s="70">
        <v>20.56</v>
      </c>
      <c r="AV63" s="70">
        <v>20.5</v>
      </c>
      <c r="AW63" s="70">
        <v>20.73</v>
      </c>
      <c r="AX63" s="70">
        <v>20.67</v>
      </c>
      <c r="AY63" s="70">
        <v>20.39</v>
      </c>
      <c r="AZ63" s="70">
        <v>20.64</v>
      </c>
      <c r="BA63" s="70">
        <v>20.84</v>
      </c>
      <c r="BB63" s="70">
        <v>20.68</v>
      </c>
      <c r="BC63" s="70">
        <v>20.97</v>
      </c>
      <c r="BD63" s="70">
        <v>20.3</v>
      </c>
      <c r="BE63" s="70">
        <v>20.25</v>
      </c>
      <c r="BF63" s="71">
        <v>20.02</v>
      </c>
      <c r="BH63" s="65">
        <f t="shared" si="8"/>
        <v>-0.78999999999999915</v>
      </c>
      <c r="BI63" s="65">
        <f t="shared" si="8"/>
        <v>-0.76000000000000156</v>
      </c>
      <c r="BJ63" s="65">
        <f t="shared" si="8"/>
        <v>-0.80999999999999872</v>
      </c>
      <c r="BK63" s="65">
        <f t="shared" si="8"/>
        <v>-0.76000000000000156</v>
      </c>
      <c r="BL63" s="65">
        <f t="shared" si="8"/>
        <v>-0.79999999999999716</v>
      </c>
      <c r="BM63" s="65">
        <f t="shared" si="8"/>
        <v>-0.7900000000000027</v>
      </c>
      <c r="BN63" s="65">
        <f t="shared" si="8"/>
        <v>-0.80000000000000071</v>
      </c>
      <c r="BO63" s="65">
        <f t="shared" si="8"/>
        <v>-0.80000000000000071</v>
      </c>
      <c r="BP63" s="65">
        <f t="shared" si="8"/>
        <v>-0.83999999999999986</v>
      </c>
      <c r="BQ63" s="65">
        <f t="shared" si="8"/>
        <v>-0.83999999999999986</v>
      </c>
      <c r="BR63" s="65">
        <f t="shared" si="8"/>
        <v>-0.75999999999999801</v>
      </c>
      <c r="BS63" s="65">
        <f t="shared" si="8"/>
        <v>-0.76000000000000156</v>
      </c>
      <c r="BT63" s="65">
        <f t="shared" si="8"/>
        <v>-0.76000000000000156</v>
      </c>
      <c r="BU63" s="65">
        <f t="shared" si="8"/>
        <v>-0.82999999999999829</v>
      </c>
      <c r="BV63" s="65">
        <f t="shared" si="8"/>
        <v>-0.82999999999999829</v>
      </c>
      <c r="BW63" s="65">
        <f t="shared" si="7"/>
        <v>-0.83000000000000185</v>
      </c>
      <c r="BX63" s="65">
        <f t="shared" si="6"/>
        <v>-0.83000000000000185</v>
      </c>
      <c r="BY63" s="65">
        <f t="shared" si="6"/>
        <v>-0.82000000000000028</v>
      </c>
      <c r="BZ63" s="65">
        <f t="shared" si="5"/>
        <v>-0.75</v>
      </c>
      <c r="CA63" s="65">
        <f t="shared" si="5"/>
        <v>-0.78000000000000114</v>
      </c>
      <c r="CB63" s="65">
        <f t="shared" si="5"/>
        <v>-0.78000000000000114</v>
      </c>
      <c r="CC63" s="65">
        <f t="shared" si="5"/>
        <v>-0.77999999999999758</v>
      </c>
      <c r="CD63" s="65">
        <f t="shared" si="5"/>
        <v>-0.82000000000000028</v>
      </c>
      <c r="CE63" s="65">
        <f t="shared" si="5"/>
        <v>-0.82000000000000028</v>
      </c>
      <c r="CF63" s="65">
        <f t="shared" si="5"/>
        <v>-0.80000000000000071</v>
      </c>
    </row>
    <row r="64" spans="1:84" ht="18" thickBot="1" x14ac:dyDescent="0.35">
      <c r="A64" s="68"/>
      <c r="B64" s="62" t="s">
        <v>162</v>
      </c>
      <c r="C64" s="63"/>
      <c r="D64" s="63"/>
      <c r="E64" s="63"/>
      <c r="F64" s="63"/>
      <c r="G64" s="64" t="s">
        <v>163</v>
      </c>
      <c r="H64" s="69">
        <v>57.56</v>
      </c>
      <c r="I64" s="70">
        <v>67.290000000000006</v>
      </c>
      <c r="J64" s="70">
        <v>67.290000000000006</v>
      </c>
      <c r="K64" s="70">
        <v>67.290000000000006</v>
      </c>
      <c r="L64" s="70">
        <v>67.290000000000006</v>
      </c>
      <c r="M64" s="70">
        <v>67.290000000000006</v>
      </c>
      <c r="N64" s="70">
        <v>67.290000000000006</v>
      </c>
      <c r="O64" s="70">
        <v>67.290000000000006</v>
      </c>
      <c r="P64" s="70">
        <v>67.290000000000006</v>
      </c>
      <c r="Q64" s="70">
        <v>67.290000000000006</v>
      </c>
      <c r="R64" s="70">
        <v>67.290000000000006</v>
      </c>
      <c r="S64" s="70">
        <v>67.290000000000006</v>
      </c>
      <c r="T64" s="70">
        <v>67.290000000000006</v>
      </c>
      <c r="U64" s="70">
        <v>67.290000000000006</v>
      </c>
      <c r="V64" s="70">
        <v>67.290000000000006</v>
      </c>
      <c r="W64" s="70">
        <v>67.290000000000006</v>
      </c>
      <c r="X64" s="70">
        <v>67.290000000000006</v>
      </c>
      <c r="Y64" s="70">
        <v>67.290000000000006</v>
      </c>
      <c r="Z64" s="70">
        <v>67.290000000000006</v>
      </c>
      <c r="AA64" s="70">
        <v>67.290000000000006</v>
      </c>
      <c r="AB64" s="70">
        <v>67.290000000000006</v>
      </c>
      <c r="AC64" s="70">
        <v>67.290000000000006</v>
      </c>
      <c r="AD64" s="70">
        <v>67.290000000000006</v>
      </c>
      <c r="AE64" s="70">
        <v>67.290000000000006</v>
      </c>
      <c r="AF64" s="71">
        <v>67.290000000000006</v>
      </c>
      <c r="AH64" s="69">
        <v>57.56</v>
      </c>
      <c r="AI64" s="70">
        <v>67.290000000000006</v>
      </c>
      <c r="AJ64" s="70">
        <v>67.290000000000006</v>
      </c>
      <c r="AK64" s="70">
        <v>67.290000000000006</v>
      </c>
      <c r="AL64" s="70">
        <v>67.290000000000006</v>
      </c>
      <c r="AM64" s="70">
        <v>67.290000000000006</v>
      </c>
      <c r="AN64" s="70">
        <v>67.290000000000006</v>
      </c>
      <c r="AO64" s="70">
        <v>67.290000000000006</v>
      </c>
      <c r="AP64" s="70">
        <v>67.290000000000006</v>
      </c>
      <c r="AQ64" s="70">
        <v>67.290000000000006</v>
      </c>
      <c r="AR64" s="70">
        <v>67.290000000000006</v>
      </c>
      <c r="AS64" s="70">
        <v>67.290000000000006</v>
      </c>
      <c r="AT64" s="70">
        <v>67.290000000000006</v>
      </c>
      <c r="AU64" s="70">
        <v>67.290000000000006</v>
      </c>
      <c r="AV64" s="70">
        <v>67.290000000000006</v>
      </c>
      <c r="AW64" s="70">
        <v>67.290000000000006</v>
      </c>
      <c r="AX64" s="70">
        <v>67.290000000000006</v>
      </c>
      <c r="AY64" s="70">
        <v>67.290000000000006</v>
      </c>
      <c r="AZ64" s="70">
        <v>67.290000000000006</v>
      </c>
      <c r="BA64" s="70">
        <v>67.290000000000006</v>
      </c>
      <c r="BB64" s="70">
        <v>67.290000000000006</v>
      </c>
      <c r="BC64" s="70">
        <v>67.290000000000006</v>
      </c>
      <c r="BD64" s="70">
        <v>67.290000000000006</v>
      </c>
      <c r="BE64" s="70">
        <v>67.290000000000006</v>
      </c>
      <c r="BF64" s="71">
        <v>67.290000000000006</v>
      </c>
      <c r="BH64" s="65">
        <f t="shared" si="8"/>
        <v>0</v>
      </c>
      <c r="BI64" s="65">
        <f t="shared" si="8"/>
        <v>0</v>
      </c>
      <c r="BJ64" s="65">
        <f t="shared" si="8"/>
        <v>0</v>
      </c>
      <c r="BK64" s="65">
        <f t="shared" si="8"/>
        <v>0</v>
      </c>
      <c r="BL64" s="65">
        <f t="shared" si="8"/>
        <v>0</v>
      </c>
      <c r="BM64" s="65">
        <f t="shared" si="8"/>
        <v>0</v>
      </c>
      <c r="BN64" s="65">
        <f t="shared" si="8"/>
        <v>0</v>
      </c>
      <c r="BO64" s="65">
        <f t="shared" si="8"/>
        <v>0</v>
      </c>
      <c r="BP64" s="65">
        <f t="shared" si="8"/>
        <v>0</v>
      </c>
      <c r="BQ64" s="65">
        <f t="shared" si="8"/>
        <v>0</v>
      </c>
      <c r="BR64" s="65">
        <f t="shared" si="8"/>
        <v>0</v>
      </c>
      <c r="BS64" s="65">
        <f t="shared" si="8"/>
        <v>0</v>
      </c>
      <c r="BT64" s="65">
        <f t="shared" si="8"/>
        <v>0</v>
      </c>
      <c r="BU64" s="65">
        <f t="shared" si="8"/>
        <v>0</v>
      </c>
      <c r="BV64" s="65">
        <f t="shared" si="8"/>
        <v>0</v>
      </c>
      <c r="BW64" s="65">
        <f t="shared" si="7"/>
        <v>0</v>
      </c>
      <c r="BX64" s="65">
        <f t="shared" si="6"/>
        <v>0</v>
      </c>
      <c r="BY64" s="65">
        <f t="shared" si="6"/>
        <v>0</v>
      </c>
      <c r="BZ64" s="65">
        <f t="shared" si="5"/>
        <v>0</v>
      </c>
      <c r="CA64" s="65">
        <f t="shared" si="5"/>
        <v>0</v>
      </c>
      <c r="CB64" s="65">
        <f t="shared" si="5"/>
        <v>0</v>
      </c>
      <c r="CC64" s="65">
        <f t="shared" si="5"/>
        <v>0</v>
      </c>
      <c r="CD64" s="65">
        <f t="shared" si="5"/>
        <v>0</v>
      </c>
      <c r="CE64" s="65">
        <f t="shared" si="5"/>
        <v>0</v>
      </c>
      <c r="CF64" s="65">
        <f t="shared" si="5"/>
        <v>0</v>
      </c>
    </row>
    <row r="65" spans="1:84" ht="18" thickBot="1" x14ac:dyDescent="0.35">
      <c r="A65" s="68"/>
      <c r="B65" s="107" t="s">
        <v>223</v>
      </c>
      <c r="C65" s="63"/>
      <c r="D65" s="63"/>
      <c r="E65" s="63"/>
      <c r="F65" s="63"/>
      <c r="G65" s="64"/>
      <c r="H65" s="69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70"/>
      <c r="AF65" s="71"/>
      <c r="AH65" s="69"/>
      <c r="AI65" s="70"/>
      <c r="AJ65" s="70"/>
      <c r="AK65" s="70"/>
      <c r="AL65" s="70"/>
      <c r="AM65" s="70"/>
      <c r="AN65" s="70"/>
      <c r="AO65" s="70"/>
      <c r="AP65" s="70"/>
      <c r="AQ65" s="70"/>
      <c r="AR65" s="70"/>
      <c r="AS65" s="70"/>
      <c r="AT65" s="70"/>
      <c r="AU65" s="70"/>
      <c r="AV65" s="70"/>
      <c r="AW65" s="70"/>
      <c r="AX65" s="70"/>
      <c r="AY65" s="70"/>
      <c r="AZ65" s="70"/>
      <c r="BA65" s="70"/>
      <c r="BB65" s="70"/>
      <c r="BC65" s="70"/>
      <c r="BD65" s="70"/>
      <c r="BE65" s="70"/>
      <c r="BF65" s="71"/>
      <c r="BH65" s="65">
        <f t="shared" si="8"/>
        <v>0</v>
      </c>
      <c r="BI65" s="65">
        <f t="shared" si="8"/>
        <v>0</v>
      </c>
      <c r="BJ65" s="65">
        <f t="shared" si="8"/>
        <v>0</v>
      </c>
      <c r="BK65" s="65">
        <f t="shared" si="8"/>
        <v>0</v>
      </c>
      <c r="BL65" s="65">
        <f t="shared" si="8"/>
        <v>0</v>
      </c>
      <c r="BM65" s="65">
        <f t="shared" si="8"/>
        <v>0</v>
      </c>
      <c r="BN65" s="65">
        <f t="shared" si="8"/>
        <v>0</v>
      </c>
      <c r="BO65" s="65">
        <f t="shared" si="8"/>
        <v>0</v>
      </c>
      <c r="BP65" s="65">
        <f t="shared" si="8"/>
        <v>0</v>
      </c>
      <c r="BQ65" s="65">
        <f t="shared" si="8"/>
        <v>0</v>
      </c>
      <c r="BR65" s="65">
        <f t="shared" si="8"/>
        <v>0</v>
      </c>
      <c r="BS65" s="65">
        <f t="shared" si="8"/>
        <v>0</v>
      </c>
      <c r="BT65" s="65">
        <f t="shared" si="8"/>
        <v>0</v>
      </c>
      <c r="BU65" s="65">
        <f t="shared" si="8"/>
        <v>0</v>
      </c>
      <c r="BV65" s="65">
        <f t="shared" si="8"/>
        <v>0</v>
      </c>
      <c r="BW65" s="65">
        <f t="shared" si="7"/>
        <v>0</v>
      </c>
      <c r="BX65" s="65">
        <f t="shared" si="6"/>
        <v>0</v>
      </c>
      <c r="BY65" s="65">
        <f t="shared" si="6"/>
        <v>0</v>
      </c>
      <c r="BZ65" s="65">
        <f t="shared" si="5"/>
        <v>0</v>
      </c>
      <c r="CA65" s="65">
        <f t="shared" si="5"/>
        <v>0</v>
      </c>
      <c r="CB65" s="65">
        <f t="shared" si="5"/>
        <v>0</v>
      </c>
      <c r="CC65" s="65">
        <f t="shared" si="5"/>
        <v>0</v>
      </c>
      <c r="CD65" s="65">
        <f t="shared" si="5"/>
        <v>0</v>
      </c>
      <c r="CE65" s="65">
        <f t="shared" si="5"/>
        <v>0</v>
      </c>
      <c r="CF65" s="65">
        <f t="shared" si="5"/>
        <v>0</v>
      </c>
    </row>
    <row r="66" spans="1:84" ht="18" thickBot="1" x14ac:dyDescent="0.35">
      <c r="A66" s="68"/>
      <c r="B66" s="62" t="s">
        <v>144</v>
      </c>
      <c r="C66" s="63"/>
      <c r="D66" s="63"/>
      <c r="E66" s="63"/>
      <c r="F66" s="63"/>
      <c r="G66" s="64" t="s">
        <v>145</v>
      </c>
      <c r="H66" s="69">
        <v>6.37</v>
      </c>
      <c r="I66" s="70">
        <v>12.72</v>
      </c>
      <c r="J66" s="70">
        <v>13.7</v>
      </c>
      <c r="K66" s="70">
        <v>13.92</v>
      </c>
      <c r="L66" s="70">
        <v>8.2100000000000009</v>
      </c>
      <c r="M66" s="70">
        <v>13.92</v>
      </c>
      <c r="N66" s="70">
        <v>13.7</v>
      </c>
      <c r="O66" s="70">
        <v>12.72</v>
      </c>
      <c r="P66" s="70">
        <v>6.37</v>
      </c>
      <c r="Q66" s="70">
        <v>13.7</v>
      </c>
      <c r="R66" s="70">
        <v>6.37</v>
      </c>
      <c r="S66" s="70">
        <v>13.92</v>
      </c>
      <c r="T66" s="70">
        <v>12.72</v>
      </c>
      <c r="U66" s="70">
        <v>6.37</v>
      </c>
      <c r="V66" s="70">
        <v>12.72</v>
      </c>
      <c r="W66" s="70">
        <v>13.7</v>
      </c>
      <c r="X66" s="70">
        <v>8.2100000000000009</v>
      </c>
      <c r="Y66" s="70">
        <v>8.2100000000000009</v>
      </c>
      <c r="Z66" s="70">
        <v>16.88</v>
      </c>
      <c r="AA66" s="70">
        <v>16.88</v>
      </c>
      <c r="AB66" s="70">
        <v>16.88</v>
      </c>
      <c r="AC66" s="70">
        <v>16.88</v>
      </c>
      <c r="AD66" s="70">
        <v>16.88</v>
      </c>
      <c r="AE66" s="70">
        <v>16.88</v>
      </c>
      <c r="AF66" s="71">
        <v>16.88</v>
      </c>
      <c r="AH66" s="69">
        <v>6.37</v>
      </c>
      <c r="AI66" s="70">
        <v>12.72</v>
      </c>
      <c r="AJ66" s="70">
        <v>13.7</v>
      </c>
      <c r="AK66" s="70">
        <v>13.92</v>
      </c>
      <c r="AL66" s="70">
        <v>8.2100000000000009</v>
      </c>
      <c r="AM66" s="70">
        <v>13.92</v>
      </c>
      <c r="AN66" s="70">
        <v>13.7</v>
      </c>
      <c r="AO66" s="70">
        <v>12.72</v>
      </c>
      <c r="AP66" s="70">
        <v>6.37</v>
      </c>
      <c r="AQ66" s="70">
        <v>13.7</v>
      </c>
      <c r="AR66" s="70">
        <v>6.37</v>
      </c>
      <c r="AS66" s="70">
        <v>13.92</v>
      </c>
      <c r="AT66" s="70">
        <v>12.72</v>
      </c>
      <c r="AU66" s="70">
        <v>6.37</v>
      </c>
      <c r="AV66" s="70">
        <v>12.72</v>
      </c>
      <c r="AW66" s="70">
        <v>13.7</v>
      </c>
      <c r="AX66" s="70">
        <v>8.2100000000000009</v>
      </c>
      <c r="AY66" s="70">
        <v>8.2100000000000009</v>
      </c>
      <c r="AZ66" s="70">
        <v>16.88</v>
      </c>
      <c r="BA66" s="70">
        <v>16.88</v>
      </c>
      <c r="BB66" s="70">
        <v>16.88</v>
      </c>
      <c r="BC66" s="70">
        <v>16.88</v>
      </c>
      <c r="BD66" s="70">
        <v>16.88</v>
      </c>
      <c r="BE66" s="70">
        <v>16.88</v>
      </c>
      <c r="BF66" s="71">
        <v>16.88</v>
      </c>
      <c r="BH66" s="65">
        <f t="shared" si="8"/>
        <v>0</v>
      </c>
      <c r="BI66" s="65">
        <f t="shared" si="8"/>
        <v>0</v>
      </c>
      <c r="BJ66" s="65">
        <f t="shared" si="8"/>
        <v>0</v>
      </c>
      <c r="BK66" s="65">
        <f t="shared" si="8"/>
        <v>0</v>
      </c>
      <c r="BL66" s="65">
        <f t="shared" si="8"/>
        <v>0</v>
      </c>
      <c r="BM66" s="65">
        <f t="shared" si="8"/>
        <v>0</v>
      </c>
      <c r="BN66" s="65">
        <f t="shared" si="8"/>
        <v>0</v>
      </c>
      <c r="BO66" s="65">
        <f t="shared" si="8"/>
        <v>0</v>
      </c>
      <c r="BP66" s="65">
        <f t="shared" si="8"/>
        <v>0</v>
      </c>
      <c r="BQ66" s="65">
        <f t="shared" si="8"/>
        <v>0</v>
      </c>
      <c r="BR66" s="65">
        <f t="shared" si="8"/>
        <v>0</v>
      </c>
      <c r="BS66" s="65">
        <f t="shared" si="8"/>
        <v>0</v>
      </c>
      <c r="BT66" s="65">
        <f t="shared" si="8"/>
        <v>0</v>
      </c>
      <c r="BU66" s="65">
        <f t="shared" si="8"/>
        <v>0</v>
      </c>
      <c r="BV66" s="65">
        <f t="shared" si="8"/>
        <v>0</v>
      </c>
      <c r="BW66" s="65">
        <f t="shared" si="7"/>
        <v>0</v>
      </c>
      <c r="BX66" s="65">
        <f t="shared" si="6"/>
        <v>0</v>
      </c>
      <c r="BY66" s="65">
        <f t="shared" si="6"/>
        <v>0</v>
      </c>
      <c r="BZ66" s="65">
        <f t="shared" si="5"/>
        <v>0</v>
      </c>
      <c r="CA66" s="65">
        <f t="shared" si="5"/>
        <v>0</v>
      </c>
      <c r="CB66" s="65">
        <f t="shared" si="5"/>
        <v>0</v>
      </c>
      <c r="CC66" s="65">
        <f t="shared" si="5"/>
        <v>0</v>
      </c>
      <c r="CD66" s="65">
        <f t="shared" si="5"/>
        <v>0</v>
      </c>
      <c r="CE66" s="65">
        <f t="shared" si="5"/>
        <v>0</v>
      </c>
      <c r="CF66" s="65">
        <f t="shared" si="5"/>
        <v>0</v>
      </c>
    </row>
    <row r="67" spans="1:84" ht="18" thickBot="1" x14ac:dyDescent="0.35">
      <c r="A67" s="68"/>
      <c r="B67" s="62" t="s">
        <v>146</v>
      </c>
      <c r="C67" s="63"/>
      <c r="D67" s="63"/>
      <c r="E67" s="63"/>
      <c r="F67" s="63"/>
      <c r="G67" s="64" t="s">
        <v>147</v>
      </c>
      <c r="H67" s="69">
        <v>176.84</v>
      </c>
      <c r="I67" s="70">
        <v>192.38</v>
      </c>
      <c r="J67" s="70">
        <v>192.99</v>
      </c>
      <c r="K67" s="70">
        <v>192.36</v>
      </c>
      <c r="L67" s="70">
        <v>193.41</v>
      </c>
      <c r="M67" s="70">
        <v>192.41</v>
      </c>
      <c r="N67" s="70">
        <v>193.02</v>
      </c>
      <c r="O67" s="70">
        <v>192.38</v>
      </c>
      <c r="P67" s="70">
        <v>191.18</v>
      </c>
      <c r="Q67" s="70">
        <v>192.35</v>
      </c>
      <c r="R67" s="70">
        <v>191.79</v>
      </c>
      <c r="S67" s="70">
        <v>192.36</v>
      </c>
      <c r="T67" s="70">
        <v>192.38</v>
      </c>
      <c r="U67" s="70">
        <v>191.05</v>
      </c>
      <c r="V67" s="70">
        <v>191.65</v>
      </c>
      <c r="W67" s="70">
        <v>192.23</v>
      </c>
      <c r="X67" s="70">
        <v>192.63</v>
      </c>
      <c r="Y67" s="70">
        <v>192.12</v>
      </c>
      <c r="Z67" s="70">
        <v>188.82</v>
      </c>
      <c r="AA67" s="70">
        <v>188.86</v>
      </c>
      <c r="AB67" s="70">
        <v>188.84</v>
      </c>
      <c r="AC67" s="70">
        <v>188.82</v>
      </c>
      <c r="AD67" s="70">
        <v>188.09</v>
      </c>
      <c r="AE67" s="70">
        <v>188.21</v>
      </c>
      <c r="AF67" s="71">
        <v>187.61</v>
      </c>
      <c r="AH67" s="69">
        <v>173.89</v>
      </c>
      <c r="AI67" s="70">
        <v>189.34</v>
      </c>
      <c r="AJ67" s="70">
        <v>189.95</v>
      </c>
      <c r="AK67" s="70">
        <v>189.29</v>
      </c>
      <c r="AL67" s="70">
        <v>190.42</v>
      </c>
      <c r="AM67" s="70">
        <v>189.41</v>
      </c>
      <c r="AN67" s="70">
        <v>190</v>
      </c>
      <c r="AO67" s="70">
        <v>189.49</v>
      </c>
      <c r="AP67" s="70">
        <v>188.32</v>
      </c>
      <c r="AQ67" s="70">
        <v>189.41</v>
      </c>
      <c r="AR67" s="70">
        <v>188.79</v>
      </c>
      <c r="AS67" s="70">
        <v>189.29</v>
      </c>
      <c r="AT67" s="70">
        <v>189.34</v>
      </c>
      <c r="AU67" s="70">
        <v>188.26</v>
      </c>
      <c r="AV67" s="70">
        <v>188.8</v>
      </c>
      <c r="AW67" s="70">
        <v>189.36</v>
      </c>
      <c r="AX67" s="70">
        <v>189.77</v>
      </c>
      <c r="AY67" s="70">
        <v>189.26</v>
      </c>
      <c r="AZ67" s="70">
        <v>185.93</v>
      </c>
      <c r="BA67" s="70">
        <v>186.04</v>
      </c>
      <c r="BB67" s="70">
        <v>186</v>
      </c>
      <c r="BC67" s="70">
        <v>186.09</v>
      </c>
      <c r="BD67" s="70">
        <v>185.41</v>
      </c>
      <c r="BE67" s="70">
        <v>185.47</v>
      </c>
      <c r="BF67" s="71">
        <v>184.92</v>
      </c>
      <c r="BH67" s="65">
        <f t="shared" si="8"/>
        <v>2.9500000000000171</v>
      </c>
      <c r="BI67" s="65">
        <f t="shared" si="8"/>
        <v>3.039999999999992</v>
      </c>
      <c r="BJ67" s="65">
        <f t="shared" si="8"/>
        <v>3.0400000000000205</v>
      </c>
      <c r="BK67" s="65">
        <f t="shared" si="8"/>
        <v>3.0700000000000216</v>
      </c>
      <c r="BL67" s="65">
        <f t="shared" si="8"/>
        <v>2.9900000000000091</v>
      </c>
      <c r="BM67" s="65">
        <f t="shared" si="8"/>
        <v>3</v>
      </c>
      <c r="BN67" s="65">
        <f t="shared" si="8"/>
        <v>3.0200000000000102</v>
      </c>
      <c r="BO67" s="65">
        <f t="shared" si="8"/>
        <v>2.8899999999999864</v>
      </c>
      <c r="BP67" s="65">
        <f t="shared" si="8"/>
        <v>2.8600000000000136</v>
      </c>
      <c r="BQ67" s="65">
        <f t="shared" si="8"/>
        <v>2.9399999999999977</v>
      </c>
      <c r="BR67" s="65">
        <f t="shared" si="8"/>
        <v>3</v>
      </c>
      <c r="BS67" s="65">
        <f t="shared" si="8"/>
        <v>3.0700000000000216</v>
      </c>
      <c r="BT67" s="65">
        <f t="shared" si="8"/>
        <v>3.039999999999992</v>
      </c>
      <c r="BU67" s="65">
        <f t="shared" si="8"/>
        <v>2.7900000000000205</v>
      </c>
      <c r="BV67" s="65">
        <f t="shared" si="8"/>
        <v>2.8499999999999943</v>
      </c>
      <c r="BW67" s="65">
        <f t="shared" si="7"/>
        <v>2.8699999999999761</v>
      </c>
      <c r="BX67" s="65">
        <f t="shared" si="6"/>
        <v>2.8599999999999852</v>
      </c>
      <c r="BY67" s="65">
        <f t="shared" si="6"/>
        <v>2.8600000000000136</v>
      </c>
      <c r="BZ67" s="65">
        <f t="shared" si="5"/>
        <v>2.8899999999999864</v>
      </c>
      <c r="CA67" s="65">
        <f t="shared" si="5"/>
        <v>2.8200000000000216</v>
      </c>
      <c r="CB67" s="65">
        <f t="shared" si="5"/>
        <v>2.8400000000000034</v>
      </c>
      <c r="CC67" s="65">
        <f t="shared" si="5"/>
        <v>2.7299999999999898</v>
      </c>
      <c r="CD67" s="65">
        <f t="shared" si="5"/>
        <v>2.6800000000000068</v>
      </c>
      <c r="CE67" s="65">
        <f t="shared" si="5"/>
        <v>2.7400000000000091</v>
      </c>
      <c r="CF67" s="65">
        <f t="shared" si="5"/>
        <v>2.6900000000000261</v>
      </c>
    </row>
    <row r="68" spans="1:84" ht="18" thickBot="1" x14ac:dyDescent="0.35">
      <c r="A68" s="68"/>
      <c r="B68" s="62" t="s">
        <v>148</v>
      </c>
      <c r="C68" s="63"/>
      <c r="D68" s="63"/>
      <c r="E68" s="63"/>
      <c r="F68" s="63"/>
      <c r="G68" s="64" t="s">
        <v>147</v>
      </c>
      <c r="H68" s="69">
        <v>20.16</v>
      </c>
      <c r="I68" s="70">
        <v>20.09</v>
      </c>
      <c r="J68" s="70">
        <v>20.32</v>
      </c>
      <c r="K68" s="70">
        <v>20.079999999999998</v>
      </c>
      <c r="L68" s="70">
        <v>20.420000000000002</v>
      </c>
      <c r="M68" s="70">
        <v>20.239999999999998</v>
      </c>
      <c r="N68" s="70">
        <v>20.48</v>
      </c>
      <c r="O68" s="70">
        <v>20.38</v>
      </c>
      <c r="P68" s="70">
        <v>19.670000000000002</v>
      </c>
      <c r="Q68" s="70">
        <v>19.84</v>
      </c>
      <c r="R68" s="70">
        <v>20.14</v>
      </c>
      <c r="S68" s="70">
        <v>20.079999999999998</v>
      </c>
      <c r="T68" s="70">
        <v>20.09</v>
      </c>
      <c r="U68" s="70">
        <v>19.73</v>
      </c>
      <c r="V68" s="70">
        <v>19.670000000000002</v>
      </c>
      <c r="W68" s="70">
        <v>19.899999999999999</v>
      </c>
      <c r="X68" s="70">
        <v>19.84</v>
      </c>
      <c r="Y68" s="70">
        <v>19.57</v>
      </c>
      <c r="Z68" s="70">
        <v>19.89</v>
      </c>
      <c r="AA68" s="70">
        <v>20.059999999999999</v>
      </c>
      <c r="AB68" s="70">
        <v>19.899999999999999</v>
      </c>
      <c r="AC68" s="70">
        <v>20.190000000000001</v>
      </c>
      <c r="AD68" s="70">
        <v>19.48</v>
      </c>
      <c r="AE68" s="70">
        <v>19.43</v>
      </c>
      <c r="AF68" s="71">
        <v>19.22</v>
      </c>
      <c r="AH68" s="69">
        <v>20.95</v>
      </c>
      <c r="AI68" s="70">
        <v>20.85</v>
      </c>
      <c r="AJ68" s="70">
        <v>21.13</v>
      </c>
      <c r="AK68" s="70">
        <v>20.84</v>
      </c>
      <c r="AL68" s="70">
        <v>21.22</v>
      </c>
      <c r="AM68" s="70">
        <v>21.03</v>
      </c>
      <c r="AN68" s="70">
        <v>21.28</v>
      </c>
      <c r="AO68" s="70">
        <v>21.18</v>
      </c>
      <c r="AP68" s="70">
        <v>20.51</v>
      </c>
      <c r="AQ68" s="70">
        <v>20.68</v>
      </c>
      <c r="AR68" s="70">
        <v>20.9</v>
      </c>
      <c r="AS68" s="70">
        <v>20.84</v>
      </c>
      <c r="AT68" s="70">
        <v>20.85</v>
      </c>
      <c r="AU68" s="70">
        <v>20.56</v>
      </c>
      <c r="AV68" s="70">
        <v>20.5</v>
      </c>
      <c r="AW68" s="70">
        <v>20.73</v>
      </c>
      <c r="AX68" s="70">
        <v>20.67</v>
      </c>
      <c r="AY68" s="70">
        <v>20.39</v>
      </c>
      <c r="AZ68" s="70">
        <v>20.64</v>
      </c>
      <c r="BA68" s="70">
        <v>20.84</v>
      </c>
      <c r="BB68" s="70">
        <v>20.68</v>
      </c>
      <c r="BC68" s="70">
        <v>20.97</v>
      </c>
      <c r="BD68" s="70">
        <v>20.3</v>
      </c>
      <c r="BE68" s="70">
        <v>20.25</v>
      </c>
      <c r="BF68" s="71">
        <v>20.02</v>
      </c>
      <c r="BH68" s="65">
        <f t="shared" si="8"/>
        <v>-0.78999999999999915</v>
      </c>
      <c r="BI68" s="65">
        <f t="shared" si="8"/>
        <v>-0.76000000000000156</v>
      </c>
      <c r="BJ68" s="65">
        <f t="shared" si="8"/>
        <v>-0.80999999999999872</v>
      </c>
      <c r="BK68" s="65">
        <f t="shared" si="8"/>
        <v>-0.76000000000000156</v>
      </c>
      <c r="BL68" s="65">
        <f t="shared" si="8"/>
        <v>-0.79999999999999716</v>
      </c>
      <c r="BM68" s="65">
        <f t="shared" si="8"/>
        <v>-0.7900000000000027</v>
      </c>
      <c r="BN68" s="65">
        <f t="shared" si="8"/>
        <v>-0.80000000000000071</v>
      </c>
      <c r="BO68" s="65">
        <f t="shared" si="8"/>
        <v>-0.80000000000000071</v>
      </c>
      <c r="BP68" s="65">
        <f t="shared" si="8"/>
        <v>-0.83999999999999986</v>
      </c>
      <c r="BQ68" s="65">
        <f t="shared" si="8"/>
        <v>-0.83999999999999986</v>
      </c>
      <c r="BR68" s="65">
        <f t="shared" si="8"/>
        <v>-0.75999999999999801</v>
      </c>
      <c r="BS68" s="65">
        <f t="shared" si="8"/>
        <v>-0.76000000000000156</v>
      </c>
      <c r="BT68" s="65">
        <f t="shared" si="8"/>
        <v>-0.76000000000000156</v>
      </c>
      <c r="BU68" s="65">
        <f t="shared" si="8"/>
        <v>-0.82999999999999829</v>
      </c>
      <c r="BV68" s="65">
        <f t="shared" si="8"/>
        <v>-0.82999999999999829</v>
      </c>
      <c r="BW68" s="65">
        <f t="shared" si="7"/>
        <v>-0.83000000000000185</v>
      </c>
      <c r="BX68" s="65">
        <f t="shared" si="6"/>
        <v>-0.83000000000000185</v>
      </c>
      <c r="BY68" s="65">
        <f t="shared" si="6"/>
        <v>-0.82000000000000028</v>
      </c>
      <c r="BZ68" s="65">
        <f t="shared" si="5"/>
        <v>-0.75</v>
      </c>
      <c r="CA68" s="65">
        <f t="shared" si="5"/>
        <v>-0.78000000000000114</v>
      </c>
      <c r="CB68" s="65">
        <f t="shared" si="5"/>
        <v>-0.78000000000000114</v>
      </c>
      <c r="CC68" s="65">
        <f t="shared" si="5"/>
        <v>-0.77999999999999758</v>
      </c>
      <c r="CD68" s="65">
        <f t="shared" si="5"/>
        <v>-0.82000000000000028</v>
      </c>
      <c r="CE68" s="65">
        <f t="shared" si="5"/>
        <v>-0.82000000000000028</v>
      </c>
      <c r="CF68" s="65">
        <f t="shared" si="5"/>
        <v>-0.80000000000000071</v>
      </c>
    </row>
    <row r="69" spans="1:84" ht="18" thickBot="1" x14ac:dyDescent="0.35">
      <c r="A69" s="108"/>
      <c r="B69" s="82" t="s">
        <v>162</v>
      </c>
      <c r="C69" s="83"/>
      <c r="D69" s="83"/>
      <c r="E69" s="83"/>
      <c r="F69" s="83"/>
      <c r="G69" s="84" t="s">
        <v>163</v>
      </c>
      <c r="H69" s="85">
        <v>57.56</v>
      </c>
      <c r="I69" s="86">
        <v>67.290000000000006</v>
      </c>
      <c r="J69" s="86">
        <v>67.290000000000006</v>
      </c>
      <c r="K69" s="86">
        <v>67.290000000000006</v>
      </c>
      <c r="L69" s="86">
        <v>67.290000000000006</v>
      </c>
      <c r="M69" s="86">
        <v>67.290000000000006</v>
      </c>
      <c r="N69" s="86">
        <v>67.290000000000006</v>
      </c>
      <c r="O69" s="86">
        <v>67.290000000000006</v>
      </c>
      <c r="P69" s="86">
        <v>67.290000000000006</v>
      </c>
      <c r="Q69" s="86">
        <v>67.290000000000006</v>
      </c>
      <c r="R69" s="86">
        <v>67.290000000000006</v>
      </c>
      <c r="S69" s="86">
        <v>67.290000000000006</v>
      </c>
      <c r="T69" s="86">
        <v>67.290000000000006</v>
      </c>
      <c r="U69" s="86">
        <v>67.290000000000006</v>
      </c>
      <c r="V69" s="86">
        <v>67.290000000000006</v>
      </c>
      <c r="W69" s="86">
        <v>67.290000000000006</v>
      </c>
      <c r="X69" s="86">
        <v>67.290000000000006</v>
      </c>
      <c r="Y69" s="86">
        <v>67.290000000000006</v>
      </c>
      <c r="Z69" s="86">
        <v>67.290000000000006</v>
      </c>
      <c r="AA69" s="86">
        <v>67.290000000000006</v>
      </c>
      <c r="AB69" s="86">
        <v>67.290000000000006</v>
      </c>
      <c r="AC69" s="86">
        <v>67.290000000000006</v>
      </c>
      <c r="AD69" s="86">
        <v>67.290000000000006</v>
      </c>
      <c r="AE69" s="87">
        <v>67.290000000000006</v>
      </c>
      <c r="AF69" s="88">
        <v>67.290000000000006</v>
      </c>
      <c r="AH69" s="89">
        <v>57.56</v>
      </c>
      <c r="AI69" s="86">
        <v>67.290000000000006</v>
      </c>
      <c r="AJ69" s="86">
        <v>67.290000000000006</v>
      </c>
      <c r="AK69" s="86">
        <v>67.290000000000006</v>
      </c>
      <c r="AL69" s="86">
        <v>67.290000000000006</v>
      </c>
      <c r="AM69" s="86">
        <v>67.290000000000006</v>
      </c>
      <c r="AN69" s="86">
        <v>67.290000000000006</v>
      </c>
      <c r="AO69" s="86">
        <v>67.290000000000006</v>
      </c>
      <c r="AP69" s="86">
        <v>67.290000000000006</v>
      </c>
      <c r="AQ69" s="86">
        <v>67.290000000000006</v>
      </c>
      <c r="AR69" s="86">
        <v>67.290000000000006</v>
      </c>
      <c r="AS69" s="86">
        <v>67.290000000000006</v>
      </c>
      <c r="AT69" s="86">
        <v>67.290000000000006</v>
      </c>
      <c r="AU69" s="86">
        <v>67.290000000000006</v>
      </c>
      <c r="AV69" s="86">
        <v>67.290000000000006</v>
      </c>
      <c r="AW69" s="86">
        <v>67.290000000000006</v>
      </c>
      <c r="AX69" s="86">
        <v>67.290000000000006</v>
      </c>
      <c r="AY69" s="86">
        <v>67.290000000000006</v>
      </c>
      <c r="AZ69" s="86">
        <v>67.290000000000006</v>
      </c>
      <c r="BA69" s="86">
        <v>67.290000000000006</v>
      </c>
      <c r="BB69" s="86">
        <v>67.290000000000006</v>
      </c>
      <c r="BC69" s="86">
        <v>67.290000000000006</v>
      </c>
      <c r="BD69" s="86">
        <v>67.290000000000006</v>
      </c>
      <c r="BE69" s="86">
        <v>67.290000000000006</v>
      </c>
      <c r="BF69" s="90">
        <v>67.290000000000006</v>
      </c>
      <c r="BH69" s="65">
        <f t="shared" si="8"/>
        <v>0</v>
      </c>
      <c r="BI69" s="65">
        <f t="shared" si="8"/>
        <v>0</v>
      </c>
      <c r="BJ69" s="65">
        <f t="shared" si="8"/>
        <v>0</v>
      </c>
      <c r="BK69" s="65">
        <f t="shared" si="8"/>
        <v>0</v>
      </c>
      <c r="BL69" s="65">
        <f t="shared" si="8"/>
        <v>0</v>
      </c>
      <c r="BM69" s="65">
        <f t="shared" si="8"/>
        <v>0</v>
      </c>
      <c r="BN69" s="65">
        <f t="shared" si="8"/>
        <v>0</v>
      </c>
      <c r="BO69" s="65">
        <f t="shared" si="8"/>
        <v>0</v>
      </c>
      <c r="BP69" s="65">
        <f t="shared" si="8"/>
        <v>0</v>
      </c>
      <c r="BQ69" s="65">
        <f t="shared" si="8"/>
        <v>0</v>
      </c>
      <c r="BR69" s="65">
        <f t="shared" si="8"/>
        <v>0</v>
      </c>
      <c r="BS69" s="65">
        <f t="shared" si="8"/>
        <v>0</v>
      </c>
      <c r="BT69" s="65">
        <f t="shared" si="8"/>
        <v>0</v>
      </c>
      <c r="BU69" s="65">
        <f t="shared" si="8"/>
        <v>0</v>
      </c>
      <c r="BV69" s="65">
        <f t="shared" si="8"/>
        <v>0</v>
      </c>
      <c r="BW69" s="65">
        <f t="shared" si="7"/>
        <v>0</v>
      </c>
      <c r="BX69" s="65">
        <f t="shared" si="6"/>
        <v>0</v>
      </c>
      <c r="BY69" s="65">
        <f t="shared" si="6"/>
        <v>0</v>
      </c>
      <c r="BZ69" s="65">
        <f t="shared" si="5"/>
        <v>0</v>
      </c>
      <c r="CA69" s="65">
        <f t="shared" si="5"/>
        <v>0</v>
      </c>
      <c r="CB69" s="65">
        <f t="shared" si="5"/>
        <v>0</v>
      </c>
      <c r="CC69" s="65">
        <f t="shared" si="5"/>
        <v>0</v>
      </c>
      <c r="CD69" s="65">
        <f t="shared" si="5"/>
        <v>0</v>
      </c>
      <c r="CE69" s="65">
        <f t="shared" si="5"/>
        <v>0</v>
      </c>
      <c r="CF69" s="65">
        <f t="shared" si="5"/>
        <v>0</v>
      </c>
    </row>
    <row r="70" spans="1:84" ht="18" thickBot="1" x14ac:dyDescent="0.35">
      <c r="A70" s="104" t="s">
        <v>19</v>
      </c>
      <c r="B70" s="109" t="s">
        <v>164</v>
      </c>
      <c r="C70" s="74"/>
      <c r="D70" s="74"/>
      <c r="E70" s="74"/>
      <c r="F70" s="74"/>
      <c r="G70" s="110"/>
      <c r="H70" s="69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0"/>
      <c r="AA70" s="70"/>
      <c r="AB70" s="70"/>
      <c r="AC70" s="70"/>
      <c r="AD70" s="70"/>
      <c r="AE70" s="77"/>
      <c r="AF70" s="78"/>
      <c r="AH70" s="69"/>
      <c r="AI70" s="70"/>
      <c r="AJ70" s="70"/>
      <c r="AK70" s="70"/>
      <c r="AL70" s="70"/>
      <c r="AM70" s="70"/>
      <c r="AN70" s="70"/>
      <c r="AO70" s="70"/>
      <c r="AP70" s="70"/>
      <c r="AQ70" s="70"/>
      <c r="AR70" s="70"/>
      <c r="AS70" s="70"/>
      <c r="AT70" s="70"/>
      <c r="AU70" s="70"/>
      <c r="AV70" s="70"/>
      <c r="AW70" s="70"/>
      <c r="AX70" s="70"/>
      <c r="AY70" s="70"/>
      <c r="AZ70" s="70"/>
      <c r="BA70" s="70"/>
      <c r="BB70" s="70"/>
      <c r="BC70" s="70"/>
      <c r="BD70" s="70"/>
      <c r="BE70" s="77"/>
      <c r="BF70" s="78"/>
      <c r="BH70" s="65">
        <f t="shared" si="8"/>
        <v>0</v>
      </c>
      <c r="BI70" s="65">
        <f t="shared" si="8"/>
        <v>0</v>
      </c>
      <c r="BJ70" s="65">
        <f t="shared" si="8"/>
        <v>0</v>
      </c>
      <c r="BK70" s="65">
        <f t="shared" si="8"/>
        <v>0</v>
      </c>
      <c r="BL70" s="65">
        <f t="shared" si="8"/>
        <v>0</v>
      </c>
      <c r="BM70" s="65">
        <f t="shared" si="8"/>
        <v>0</v>
      </c>
      <c r="BN70" s="65">
        <f t="shared" si="8"/>
        <v>0</v>
      </c>
      <c r="BO70" s="65">
        <f t="shared" si="8"/>
        <v>0</v>
      </c>
      <c r="BP70" s="65">
        <f t="shared" si="8"/>
        <v>0</v>
      </c>
      <c r="BQ70" s="65">
        <f t="shared" si="8"/>
        <v>0</v>
      </c>
      <c r="BR70" s="65">
        <f t="shared" si="8"/>
        <v>0</v>
      </c>
      <c r="BS70" s="65">
        <f t="shared" si="8"/>
        <v>0</v>
      </c>
      <c r="BT70" s="65">
        <f t="shared" si="8"/>
        <v>0</v>
      </c>
      <c r="BU70" s="65">
        <f t="shared" si="8"/>
        <v>0</v>
      </c>
      <c r="BV70" s="65">
        <f t="shared" si="8"/>
        <v>0</v>
      </c>
      <c r="BW70" s="65">
        <f t="shared" si="7"/>
        <v>0</v>
      </c>
      <c r="BX70" s="65">
        <f t="shared" si="6"/>
        <v>0</v>
      </c>
      <c r="BY70" s="65">
        <f t="shared" si="6"/>
        <v>0</v>
      </c>
      <c r="BZ70" s="65">
        <f t="shared" si="5"/>
        <v>0</v>
      </c>
      <c r="CA70" s="65">
        <f t="shared" si="5"/>
        <v>0</v>
      </c>
      <c r="CB70" s="65">
        <f t="shared" si="5"/>
        <v>0</v>
      </c>
      <c r="CC70" s="65">
        <f t="shared" si="5"/>
        <v>0</v>
      </c>
      <c r="CD70" s="65">
        <f t="shared" si="5"/>
        <v>0</v>
      </c>
      <c r="CE70" s="65">
        <f t="shared" si="5"/>
        <v>0</v>
      </c>
      <c r="CF70" s="65">
        <f t="shared" si="5"/>
        <v>0</v>
      </c>
    </row>
    <row r="71" spans="1:84" ht="18" thickBot="1" x14ac:dyDescent="0.35">
      <c r="A71" s="68"/>
      <c r="B71" s="111" t="s">
        <v>165</v>
      </c>
      <c r="C71" s="63"/>
      <c r="D71" s="63"/>
      <c r="E71" s="63"/>
      <c r="F71" s="112"/>
      <c r="G71" s="113"/>
      <c r="H71" s="69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70"/>
      <c r="AA71" s="70"/>
      <c r="AB71" s="70"/>
      <c r="AC71" s="70"/>
      <c r="AD71" s="70"/>
      <c r="AE71" s="114"/>
      <c r="AF71" s="115"/>
      <c r="AH71" s="69"/>
      <c r="AI71" s="70"/>
      <c r="AJ71" s="70"/>
      <c r="AK71" s="70"/>
      <c r="AL71" s="70"/>
      <c r="AM71" s="70"/>
      <c r="AN71" s="70"/>
      <c r="AO71" s="70"/>
      <c r="AP71" s="70"/>
      <c r="AQ71" s="70"/>
      <c r="AR71" s="70"/>
      <c r="AS71" s="70"/>
      <c r="AT71" s="70"/>
      <c r="AU71" s="70"/>
      <c r="AV71" s="70"/>
      <c r="AW71" s="70"/>
      <c r="AX71" s="70"/>
      <c r="AY71" s="70"/>
      <c r="AZ71" s="70"/>
      <c r="BA71" s="70"/>
      <c r="BB71" s="70"/>
      <c r="BC71" s="70"/>
      <c r="BD71" s="70"/>
      <c r="BE71" s="114"/>
      <c r="BF71" s="115"/>
      <c r="BH71" s="65">
        <f t="shared" ref="BH71:BV87" si="9">+H71-AH71</f>
        <v>0</v>
      </c>
      <c r="BI71" s="65">
        <f t="shared" si="9"/>
        <v>0</v>
      </c>
      <c r="BJ71" s="65">
        <f t="shared" si="9"/>
        <v>0</v>
      </c>
      <c r="BK71" s="65">
        <f t="shared" si="9"/>
        <v>0</v>
      </c>
      <c r="BL71" s="65">
        <f t="shared" si="9"/>
        <v>0</v>
      </c>
      <c r="BM71" s="65">
        <f t="shared" si="9"/>
        <v>0</v>
      </c>
      <c r="BN71" s="65">
        <f t="shared" si="9"/>
        <v>0</v>
      </c>
      <c r="BO71" s="65">
        <f t="shared" si="9"/>
        <v>0</v>
      </c>
      <c r="BP71" s="65">
        <f t="shared" si="9"/>
        <v>0</v>
      </c>
      <c r="BQ71" s="65">
        <f t="shared" si="9"/>
        <v>0</v>
      </c>
      <c r="BR71" s="65">
        <f t="shared" si="9"/>
        <v>0</v>
      </c>
      <c r="BS71" s="65">
        <f t="shared" si="9"/>
        <v>0</v>
      </c>
      <c r="BT71" s="65">
        <f t="shared" si="9"/>
        <v>0</v>
      </c>
      <c r="BU71" s="65">
        <f t="shared" si="9"/>
        <v>0</v>
      </c>
      <c r="BV71" s="65">
        <f t="shared" si="9"/>
        <v>0</v>
      </c>
      <c r="BW71" s="65">
        <f t="shared" si="7"/>
        <v>0</v>
      </c>
      <c r="BX71" s="65">
        <f t="shared" si="6"/>
        <v>0</v>
      </c>
      <c r="BY71" s="65">
        <f t="shared" si="6"/>
        <v>0</v>
      </c>
      <c r="BZ71" s="65">
        <f t="shared" si="5"/>
        <v>0</v>
      </c>
      <c r="CA71" s="65">
        <f t="shared" si="5"/>
        <v>0</v>
      </c>
      <c r="CB71" s="65">
        <f t="shared" si="5"/>
        <v>0</v>
      </c>
      <c r="CC71" s="65">
        <f t="shared" si="5"/>
        <v>0</v>
      </c>
      <c r="CD71" s="65">
        <f t="shared" si="5"/>
        <v>0</v>
      </c>
      <c r="CE71" s="65">
        <f t="shared" si="5"/>
        <v>0</v>
      </c>
      <c r="CF71" s="65">
        <f t="shared" si="5"/>
        <v>0</v>
      </c>
    </row>
    <row r="72" spans="1:84" ht="18" thickBot="1" x14ac:dyDescent="0.35">
      <c r="A72" s="68"/>
      <c r="B72" s="111" t="s">
        <v>166</v>
      </c>
      <c r="C72" s="63"/>
      <c r="D72" s="63"/>
      <c r="E72" s="63"/>
      <c r="F72" s="63"/>
      <c r="G72" s="64" t="s">
        <v>145</v>
      </c>
      <c r="H72" s="69">
        <v>2.97</v>
      </c>
      <c r="I72" s="70">
        <v>3.61</v>
      </c>
      <c r="J72" s="70">
        <v>3.86</v>
      </c>
      <c r="K72" s="70">
        <v>3.9</v>
      </c>
      <c r="L72" s="70">
        <v>3.06</v>
      </c>
      <c r="M72" s="70">
        <v>3.9</v>
      </c>
      <c r="N72" s="70">
        <v>3.86</v>
      </c>
      <c r="O72" s="70">
        <v>3.61</v>
      </c>
      <c r="P72" s="70">
        <v>2.97</v>
      </c>
      <c r="Q72" s="70">
        <v>3.86</v>
      </c>
      <c r="R72" s="70">
        <v>2.97</v>
      </c>
      <c r="S72" s="70">
        <v>3.9</v>
      </c>
      <c r="T72" s="70">
        <v>3.61</v>
      </c>
      <c r="U72" s="70">
        <v>2.97</v>
      </c>
      <c r="V72" s="70">
        <v>3.61</v>
      </c>
      <c r="W72" s="70">
        <v>3.86</v>
      </c>
      <c r="X72" s="70">
        <v>3.06</v>
      </c>
      <c r="Y72" s="70">
        <v>3.06</v>
      </c>
      <c r="Z72" s="70">
        <v>5.15</v>
      </c>
      <c r="AA72" s="70">
        <v>5.15</v>
      </c>
      <c r="AB72" s="70">
        <v>5.15</v>
      </c>
      <c r="AC72" s="70">
        <v>5.15</v>
      </c>
      <c r="AD72" s="70">
        <v>5.15</v>
      </c>
      <c r="AE72" s="70">
        <v>5.15</v>
      </c>
      <c r="AF72" s="71">
        <v>5.15</v>
      </c>
      <c r="AH72" s="69">
        <v>2.97</v>
      </c>
      <c r="AI72" s="70">
        <v>3.61</v>
      </c>
      <c r="AJ72" s="70">
        <v>3.86</v>
      </c>
      <c r="AK72" s="70">
        <v>3.9</v>
      </c>
      <c r="AL72" s="70">
        <v>3.06</v>
      </c>
      <c r="AM72" s="70">
        <v>3.9</v>
      </c>
      <c r="AN72" s="70">
        <v>3.86</v>
      </c>
      <c r="AO72" s="70">
        <v>3.61</v>
      </c>
      <c r="AP72" s="70">
        <v>2.97</v>
      </c>
      <c r="AQ72" s="70">
        <v>3.86</v>
      </c>
      <c r="AR72" s="70">
        <v>2.97</v>
      </c>
      <c r="AS72" s="70">
        <v>3.9</v>
      </c>
      <c r="AT72" s="70">
        <v>3.61</v>
      </c>
      <c r="AU72" s="70">
        <v>2.97</v>
      </c>
      <c r="AV72" s="70">
        <v>3.61</v>
      </c>
      <c r="AW72" s="70">
        <v>3.86</v>
      </c>
      <c r="AX72" s="70">
        <v>3.06</v>
      </c>
      <c r="AY72" s="70">
        <v>3.06</v>
      </c>
      <c r="AZ72" s="70">
        <v>5.15</v>
      </c>
      <c r="BA72" s="70">
        <v>5.15</v>
      </c>
      <c r="BB72" s="70">
        <v>5.15</v>
      </c>
      <c r="BC72" s="70">
        <v>5.15</v>
      </c>
      <c r="BD72" s="70">
        <v>5.15</v>
      </c>
      <c r="BE72" s="70">
        <v>5.15</v>
      </c>
      <c r="BF72" s="71">
        <v>5.15</v>
      </c>
      <c r="BH72" s="65">
        <f t="shared" si="9"/>
        <v>0</v>
      </c>
      <c r="BI72" s="65">
        <f t="shared" si="9"/>
        <v>0</v>
      </c>
      <c r="BJ72" s="65">
        <f t="shared" si="9"/>
        <v>0</v>
      </c>
      <c r="BK72" s="65">
        <f t="shared" si="9"/>
        <v>0</v>
      </c>
      <c r="BL72" s="65">
        <f t="shared" si="9"/>
        <v>0</v>
      </c>
      <c r="BM72" s="65">
        <f t="shared" si="9"/>
        <v>0</v>
      </c>
      <c r="BN72" s="65">
        <f t="shared" si="9"/>
        <v>0</v>
      </c>
      <c r="BO72" s="65">
        <f t="shared" si="9"/>
        <v>0</v>
      </c>
      <c r="BP72" s="65">
        <f t="shared" si="9"/>
        <v>0</v>
      </c>
      <c r="BQ72" s="65">
        <f t="shared" si="9"/>
        <v>0</v>
      </c>
      <c r="BR72" s="65">
        <f t="shared" si="9"/>
        <v>0</v>
      </c>
      <c r="BS72" s="65">
        <f t="shared" si="9"/>
        <v>0</v>
      </c>
      <c r="BT72" s="65">
        <f t="shared" si="9"/>
        <v>0</v>
      </c>
      <c r="BU72" s="65">
        <f t="shared" si="9"/>
        <v>0</v>
      </c>
      <c r="BV72" s="65">
        <f t="shared" si="9"/>
        <v>0</v>
      </c>
      <c r="BW72" s="65">
        <f t="shared" si="7"/>
        <v>0</v>
      </c>
      <c r="BX72" s="65">
        <f t="shared" si="6"/>
        <v>0</v>
      </c>
      <c r="BY72" s="65">
        <f t="shared" si="6"/>
        <v>0</v>
      </c>
      <c r="BZ72" s="65">
        <f t="shared" si="5"/>
        <v>0</v>
      </c>
      <c r="CA72" s="65">
        <f t="shared" si="5"/>
        <v>0</v>
      </c>
      <c r="CB72" s="65">
        <f t="shared" si="5"/>
        <v>0</v>
      </c>
      <c r="CC72" s="65">
        <f t="shared" si="5"/>
        <v>0</v>
      </c>
      <c r="CD72" s="65">
        <f t="shared" si="5"/>
        <v>0</v>
      </c>
      <c r="CE72" s="65">
        <f t="shared" si="5"/>
        <v>0</v>
      </c>
      <c r="CF72" s="65">
        <f t="shared" si="5"/>
        <v>0</v>
      </c>
    </row>
    <row r="73" spans="1:84" ht="18" thickBot="1" x14ac:dyDescent="0.35">
      <c r="A73" s="68"/>
      <c r="B73" s="111" t="s">
        <v>167</v>
      </c>
      <c r="C73" s="63"/>
      <c r="D73" s="63"/>
      <c r="E73" s="63"/>
      <c r="F73" s="63"/>
      <c r="G73" s="64" t="s">
        <v>145</v>
      </c>
      <c r="H73" s="69" t="s">
        <v>168</v>
      </c>
      <c r="I73" s="70">
        <v>1.95</v>
      </c>
      <c r="J73" s="70">
        <v>2.08</v>
      </c>
      <c r="K73" s="70">
        <v>2.11</v>
      </c>
      <c r="L73" s="70" t="s">
        <v>168</v>
      </c>
      <c r="M73" s="70">
        <v>2.11</v>
      </c>
      <c r="N73" s="70">
        <v>2.08</v>
      </c>
      <c r="O73" s="70">
        <v>1.95</v>
      </c>
      <c r="P73" s="70" t="s">
        <v>168</v>
      </c>
      <c r="Q73" s="70">
        <v>2.08</v>
      </c>
      <c r="R73" s="70" t="s">
        <v>168</v>
      </c>
      <c r="S73" s="70">
        <v>2.11</v>
      </c>
      <c r="T73" s="70">
        <v>1.95</v>
      </c>
      <c r="U73" s="70" t="s">
        <v>168</v>
      </c>
      <c r="V73" s="70">
        <v>1.95</v>
      </c>
      <c r="W73" s="70">
        <v>2.08</v>
      </c>
      <c r="X73" s="70" t="s">
        <v>168</v>
      </c>
      <c r="Y73" s="70" t="s">
        <v>168</v>
      </c>
      <c r="Z73" s="70">
        <v>2.78</v>
      </c>
      <c r="AA73" s="70">
        <v>2.78</v>
      </c>
      <c r="AB73" s="70">
        <v>2.78</v>
      </c>
      <c r="AC73" s="70">
        <v>2.78</v>
      </c>
      <c r="AD73" s="70">
        <v>2.78</v>
      </c>
      <c r="AE73" s="70">
        <v>2.78</v>
      </c>
      <c r="AF73" s="71">
        <v>2.78</v>
      </c>
      <c r="AH73" s="69" t="s">
        <v>168</v>
      </c>
      <c r="AI73" s="70">
        <v>1.95</v>
      </c>
      <c r="AJ73" s="70">
        <v>2.08</v>
      </c>
      <c r="AK73" s="70">
        <v>2.11</v>
      </c>
      <c r="AL73" s="70" t="s">
        <v>168</v>
      </c>
      <c r="AM73" s="70">
        <v>2.11</v>
      </c>
      <c r="AN73" s="70">
        <v>2.08</v>
      </c>
      <c r="AO73" s="70">
        <v>1.95</v>
      </c>
      <c r="AP73" s="70" t="s">
        <v>168</v>
      </c>
      <c r="AQ73" s="70">
        <v>2.08</v>
      </c>
      <c r="AR73" s="70" t="s">
        <v>168</v>
      </c>
      <c r="AS73" s="70">
        <v>2.11</v>
      </c>
      <c r="AT73" s="70">
        <v>1.95</v>
      </c>
      <c r="AU73" s="70" t="s">
        <v>168</v>
      </c>
      <c r="AV73" s="70">
        <v>1.95</v>
      </c>
      <c r="AW73" s="70">
        <v>2.08</v>
      </c>
      <c r="AX73" s="70" t="s">
        <v>168</v>
      </c>
      <c r="AY73" s="70" t="s">
        <v>168</v>
      </c>
      <c r="AZ73" s="70">
        <v>2.78</v>
      </c>
      <c r="BA73" s="70">
        <v>2.78</v>
      </c>
      <c r="BB73" s="70">
        <v>2.78</v>
      </c>
      <c r="BC73" s="70">
        <v>2.78</v>
      </c>
      <c r="BD73" s="70">
        <v>2.78</v>
      </c>
      <c r="BE73" s="70">
        <v>2.78</v>
      </c>
      <c r="BF73" s="71">
        <v>2.78</v>
      </c>
      <c r="BH73" s="65" t="e">
        <f t="shared" si="9"/>
        <v>#VALUE!</v>
      </c>
      <c r="BI73" s="65">
        <f t="shared" si="9"/>
        <v>0</v>
      </c>
      <c r="BJ73" s="65">
        <f t="shared" si="9"/>
        <v>0</v>
      </c>
      <c r="BK73" s="65">
        <f t="shared" si="9"/>
        <v>0</v>
      </c>
      <c r="BL73" s="65" t="e">
        <f t="shared" si="9"/>
        <v>#VALUE!</v>
      </c>
      <c r="BM73" s="65">
        <f t="shared" si="9"/>
        <v>0</v>
      </c>
      <c r="BN73" s="65">
        <f t="shared" si="9"/>
        <v>0</v>
      </c>
      <c r="BO73" s="65">
        <f t="shared" si="9"/>
        <v>0</v>
      </c>
      <c r="BP73" s="65" t="e">
        <f t="shared" si="9"/>
        <v>#VALUE!</v>
      </c>
      <c r="BQ73" s="65">
        <f t="shared" si="9"/>
        <v>0</v>
      </c>
      <c r="BR73" s="65" t="e">
        <f t="shared" si="9"/>
        <v>#VALUE!</v>
      </c>
      <c r="BS73" s="65">
        <f t="shared" si="9"/>
        <v>0</v>
      </c>
      <c r="BT73" s="65">
        <f t="shared" si="9"/>
        <v>0</v>
      </c>
      <c r="BU73" s="65" t="e">
        <f t="shared" si="9"/>
        <v>#VALUE!</v>
      </c>
      <c r="BV73" s="65">
        <f t="shared" si="9"/>
        <v>0</v>
      </c>
      <c r="BW73" s="65">
        <f t="shared" si="7"/>
        <v>0</v>
      </c>
      <c r="BX73" s="65" t="e">
        <f t="shared" si="6"/>
        <v>#VALUE!</v>
      </c>
      <c r="BY73" s="65" t="e">
        <f t="shared" si="6"/>
        <v>#VALUE!</v>
      </c>
      <c r="BZ73" s="65">
        <f t="shared" si="5"/>
        <v>0</v>
      </c>
      <c r="CA73" s="65">
        <f t="shared" si="5"/>
        <v>0</v>
      </c>
      <c r="CB73" s="65">
        <f t="shared" si="5"/>
        <v>0</v>
      </c>
      <c r="CC73" s="65">
        <f t="shared" si="5"/>
        <v>0</v>
      </c>
      <c r="CD73" s="65">
        <f t="shared" si="5"/>
        <v>0</v>
      </c>
      <c r="CE73" s="65">
        <f t="shared" si="5"/>
        <v>0</v>
      </c>
      <c r="CF73" s="65">
        <f t="shared" si="5"/>
        <v>0</v>
      </c>
    </row>
    <row r="74" spans="1:84" s="25" customFormat="1" ht="18" thickBot="1" x14ac:dyDescent="0.35">
      <c r="A74" s="68"/>
      <c r="B74" s="111" t="s">
        <v>169</v>
      </c>
      <c r="C74" s="116"/>
      <c r="D74" s="116"/>
      <c r="E74" s="116"/>
      <c r="F74" s="116"/>
      <c r="G74" s="64" t="s">
        <v>147</v>
      </c>
      <c r="H74" s="69">
        <v>41.95</v>
      </c>
      <c r="I74" s="70">
        <v>25.35</v>
      </c>
      <c r="J74" s="70">
        <v>28.36</v>
      </c>
      <c r="K74" s="70">
        <v>28.22</v>
      </c>
      <c r="L74" s="70">
        <v>45.71</v>
      </c>
      <c r="M74" s="70">
        <v>28.27</v>
      </c>
      <c r="N74" s="70">
        <v>28.4</v>
      </c>
      <c r="O74" s="70">
        <v>25.43</v>
      </c>
      <c r="P74" s="70">
        <v>44.16</v>
      </c>
      <c r="Q74" s="70">
        <v>28.16</v>
      </c>
      <c r="R74" s="70">
        <v>44.53</v>
      </c>
      <c r="S74" s="70">
        <v>28.22</v>
      </c>
      <c r="T74" s="70">
        <v>25.35</v>
      </c>
      <c r="U74" s="70">
        <v>44.16</v>
      </c>
      <c r="V74" s="70">
        <v>25.17</v>
      </c>
      <c r="W74" s="70">
        <v>20.99</v>
      </c>
      <c r="X74" s="70">
        <v>35.799999999999997</v>
      </c>
      <c r="Y74" s="70">
        <v>45</v>
      </c>
      <c r="Z74" s="70">
        <v>32.93</v>
      </c>
      <c r="AA74" s="70">
        <v>32.97</v>
      </c>
      <c r="AB74" s="70">
        <v>32.93</v>
      </c>
      <c r="AC74" s="70">
        <v>33.01</v>
      </c>
      <c r="AD74" s="70">
        <v>24.4</v>
      </c>
      <c r="AE74" s="87">
        <v>32.74</v>
      </c>
      <c r="AF74" s="88">
        <v>32.619999999999997</v>
      </c>
      <c r="AH74" s="69">
        <v>41.88</v>
      </c>
      <c r="AI74" s="70">
        <v>25.24</v>
      </c>
      <c r="AJ74" s="70">
        <v>28.18</v>
      </c>
      <c r="AK74" s="70">
        <v>28.03</v>
      </c>
      <c r="AL74" s="70">
        <v>45.62</v>
      </c>
      <c r="AM74" s="70">
        <v>28.1</v>
      </c>
      <c r="AN74" s="70">
        <v>28.23</v>
      </c>
      <c r="AO74" s="70">
        <v>25.34</v>
      </c>
      <c r="AP74" s="70">
        <v>44.13</v>
      </c>
      <c r="AQ74" s="70">
        <v>28.01</v>
      </c>
      <c r="AR74" s="70">
        <v>44.43</v>
      </c>
      <c r="AS74" s="70">
        <v>28.03</v>
      </c>
      <c r="AT74" s="70">
        <v>25.24</v>
      </c>
      <c r="AU74" s="70">
        <v>44.15</v>
      </c>
      <c r="AV74" s="70">
        <v>25.09</v>
      </c>
      <c r="AW74" s="70">
        <v>19.440000000000001</v>
      </c>
      <c r="AX74" s="70">
        <v>33.880000000000003</v>
      </c>
      <c r="AY74" s="70">
        <v>44.95</v>
      </c>
      <c r="AZ74" s="70">
        <v>32.65</v>
      </c>
      <c r="BA74" s="70">
        <v>32.71</v>
      </c>
      <c r="BB74" s="70">
        <v>32.659999999999997</v>
      </c>
      <c r="BC74" s="70">
        <v>32.75</v>
      </c>
      <c r="BD74" s="70">
        <v>22.55</v>
      </c>
      <c r="BE74" s="86">
        <v>32.49</v>
      </c>
      <c r="BF74" s="90">
        <v>32.380000000000003</v>
      </c>
      <c r="BG74" s="21"/>
      <c r="BH74" s="65">
        <f t="shared" si="9"/>
        <v>7.0000000000000284E-2</v>
      </c>
      <c r="BI74" s="65">
        <f t="shared" si="9"/>
        <v>0.11000000000000298</v>
      </c>
      <c r="BJ74" s="65">
        <f t="shared" si="9"/>
        <v>0.17999999999999972</v>
      </c>
      <c r="BK74" s="65">
        <f t="shared" si="9"/>
        <v>0.18999999999999773</v>
      </c>
      <c r="BL74" s="65">
        <f t="shared" si="9"/>
        <v>9.0000000000003411E-2</v>
      </c>
      <c r="BM74" s="65">
        <f t="shared" si="9"/>
        <v>0.16999999999999815</v>
      </c>
      <c r="BN74" s="65">
        <f t="shared" si="9"/>
        <v>0.16999999999999815</v>
      </c>
      <c r="BO74" s="65">
        <f t="shared" si="9"/>
        <v>8.9999999999999858E-2</v>
      </c>
      <c r="BP74" s="65">
        <f t="shared" si="9"/>
        <v>2.9999999999994031E-2</v>
      </c>
      <c r="BQ74" s="65">
        <f t="shared" si="9"/>
        <v>0.14999999999999858</v>
      </c>
      <c r="BR74" s="65">
        <f t="shared" si="9"/>
        <v>0.10000000000000142</v>
      </c>
      <c r="BS74" s="65">
        <f t="shared" si="9"/>
        <v>0.18999999999999773</v>
      </c>
      <c r="BT74" s="65">
        <f t="shared" si="9"/>
        <v>0.11000000000000298</v>
      </c>
      <c r="BU74" s="65">
        <f t="shared" si="9"/>
        <v>9.9999999999980105E-3</v>
      </c>
      <c r="BV74" s="65">
        <f t="shared" si="9"/>
        <v>8.0000000000001847E-2</v>
      </c>
      <c r="BW74" s="65">
        <f t="shared" si="7"/>
        <v>1.5499999999999972</v>
      </c>
      <c r="BX74" s="65">
        <f t="shared" si="6"/>
        <v>1.9199999999999946</v>
      </c>
      <c r="BY74" s="65">
        <f t="shared" si="6"/>
        <v>4.9999999999997158E-2</v>
      </c>
      <c r="BZ74" s="65">
        <f t="shared" si="5"/>
        <v>0.28000000000000114</v>
      </c>
      <c r="CA74" s="65">
        <f t="shared" si="5"/>
        <v>0.25999999999999801</v>
      </c>
      <c r="CB74" s="65">
        <f t="shared" si="5"/>
        <v>0.27000000000000313</v>
      </c>
      <c r="CC74" s="65">
        <f t="shared" si="5"/>
        <v>0.25999999999999801</v>
      </c>
      <c r="CD74" s="65">
        <f t="shared" si="5"/>
        <v>1.8499999999999979</v>
      </c>
      <c r="CE74" s="65">
        <f t="shared" si="5"/>
        <v>0.25</v>
      </c>
      <c r="CF74" s="65">
        <f t="shared" si="5"/>
        <v>0.23999999999999488</v>
      </c>
    </row>
    <row r="75" spans="1:84" ht="18" thickBot="1" x14ac:dyDescent="0.35">
      <c r="A75" s="68"/>
      <c r="B75" s="117" t="s">
        <v>170</v>
      </c>
      <c r="C75" s="118"/>
      <c r="D75" s="118"/>
      <c r="E75" s="118"/>
      <c r="F75" s="118"/>
      <c r="G75" s="75"/>
      <c r="H75" s="76"/>
      <c r="I75" s="77"/>
      <c r="J75" s="77"/>
      <c r="K75" s="77"/>
      <c r="L75" s="77"/>
      <c r="M75" s="77"/>
      <c r="N75" s="77"/>
      <c r="O75" s="77"/>
      <c r="P75" s="77"/>
      <c r="Q75" s="77"/>
      <c r="R75" s="77"/>
      <c r="S75" s="77"/>
      <c r="T75" s="77"/>
      <c r="U75" s="77"/>
      <c r="V75" s="77"/>
      <c r="W75" s="77"/>
      <c r="X75" s="77"/>
      <c r="Y75" s="77"/>
      <c r="Z75" s="77"/>
      <c r="AA75" s="77"/>
      <c r="AB75" s="77"/>
      <c r="AC75" s="77"/>
      <c r="AD75" s="77"/>
      <c r="AE75" s="114"/>
      <c r="AF75" s="115"/>
      <c r="AH75" s="76"/>
      <c r="AI75" s="77"/>
      <c r="AJ75" s="77"/>
      <c r="AK75" s="77"/>
      <c r="AL75" s="77"/>
      <c r="AM75" s="77"/>
      <c r="AN75" s="77"/>
      <c r="AO75" s="77"/>
      <c r="AP75" s="77"/>
      <c r="AQ75" s="77"/>
      <c r="AR75" s="77"/>
      <c r="AS75" s="77"/>
      <c r="AT75" s="77"/>
      <c r="AU75" s="77"/>
      <c r="AV75" s="77"/>
      <c r="AW75" s="77"/>
      <c r="AX75" s="77"/>
      <c r="AY75" s="77"/>
      <c r="AZ75" s="77"/>
      <c r="BA75" s="77"/>
      <c r="BB75" s="77"/>
      <c r="BC75" s="77"/>
      <c r="BD75" s="77"/>
      <c r="BE75" s="114"/>
      <c r="BF75" s="115"/>
      <c r="BH75" s="65">
        <f t="shared" si="9"/>
        <v>0</v>
      </c>
      <c r="BI75" s="65">
        <f t="shared" si="9"/>
        <v>0</v>
      </c>
      <c r="BJ75" s="65">
        <f t="shared" si="9"/>
        <v>0</v>
      </c>
      <c r="BK75" s="65">
        <f t="shared" si="9"/>
        <v>0</v>
      </c>
      <c r="BL75" s="65">
        <f t="shared" si="9"/>
        <v>0</v>
      </c>
      <c r="BM75" s="65">
        <f t="shared" si="9"/>
        <v>0</v>
      </c>
      <c r="BN75" s="65">
        <f t="shared" si="9"/>
        <v>0</v>
      </c>
      <c r="BO75" s="65">
        <f t="shared" si="9"/>
        <v>0</v>
      </c>
      <c r="BP75" s="65">
        <f t="shared" si="9"/>
        <v>0</v>
      </c>
      <c r="BQ75" s="65">
        <f t="shared" si="9"/>
        <v>0</v>
      </c>
      <c r="BR75" s="65">
        <f t="shared" si="9"/>
        <v>0</v>
      </c>
      <c r="BS75" s="65">
        <f t="shared" si="9"/>
        <v>0</v>
      </c>
      <c r="BT75" s="65">
        <f t="shared" si="9"/>
        <v>0</v>
      </c>
      <c r="BU75" s="65">
        <f t="shared" si="9"/>
        <v>0</v>
      </c>
      <c r="BV75" s="65">
        <f t="shared" si="9"/>
        <v>0</v>
      </c>
      <c r="BW75" s="65">
        <f t="shared" si="7"/>
        <v>0</v>
      </c>
      <c r="BX75" s="65">
        <f t="shared" si="6"/>
        <v>0</v>
      </c>
      <c r="BY75" s="65">
        <f t="shared" si="6"/>
        <v>0</v>
      </c>
      <c r="BZ75" s="65">
        <f t="shared" si="5"/>
        <v>0</v>
      </c>
      <c r="CA75" s="65">
        <f t="shared" si="5"/>
        <v>0</v>
      </c>
      <c r="CB75" s="65">
        <f t="shared" si="5"/>
        <v>0</v>
      </c>
      <c r="CC75" s="65">
        <f t="shared" si="5"/>
        <v>0</v>
      </c>
      <c r="CD75" s="65">
        <f t="shared" si="5"/>
        <v>0</v>
      </c>
      <c r="CE75" s="65">
        <f t="shared" si="5"/>
        <v>0</v>
      </c>
      <c r="CF75" s="65">
        <f t="shared" si="5"/>
        <v>0</v>
      </c>
    </row>
    <row r="76" spans="1:84" ht="18" thickBot="1" x14ac:dyDescent="0.35">
      <c r="A76" s="68"/>
      <c r="B76" s="111" t="s">
        <v>166</v>
      </c>
      <c r="C76" s="63"/>
      <c r="D76" s="63"/>
      <c r="E76" s="63"/>
      <c r="F76" s="63"/>
      <c r="G76" s="64" t="s">
        <v>145</v>
      </c>
      <c r="H76" s="69">
        <v>2.97</v>
      </c>
      <c r="I76" s="70">
        <v>3.61</v>
      </c>
      <c r="J76" s="70">
        <v>3.86</v>
      </c>
      <c r="K76" s="70">
        <v>3.9</v>
      </c>
      <c r="L76" s="70">
        <v>3.06</v>
      </c>
      <c r="M76" s="70">
        <v>3.9</v>
      </c>
      <c r="N76" s="70">
        <v>3.86</v>
      </c>
      <c r="O76" s="70">
        <v>3.61</v>
      </c>
      <c r="P76" s="70">
        <v>2.97</v>
      </c>
      <c r="Q76" s="70">
        <v>3.86</v>
      </c>
      <c r="R76" s="70">
        <v>2.97</v>
      </c>
      <c r="S76" s="70">
        <v>3.9</v>
      </c>
      <c r="T76" s="70">
        <v>3.61</v>
      </c>
      <c r="U76" s="70">
        <v>2.97</v>
      </c>
      <c r="V76" s="70">
        <v>3.61</v>
      </c>
      <c r="W76" s="70">
        <v>3.86</v>
      </c>
      <c r="X76" s="70">
        <v>3.06</v>
      </c>
      <c r="Y76" s="70">
        <v>3.06</v>
      </c>
      <c r="Z76" s="70">
        <v>5.15</v>
      </c>
      <c r="AA76" s="70">
        <v>5.15</v>
      </c>
      <c r="AB76" s="70">
        <v>5.15</v>
      </c>
      <c r="AC76" s="70">
        <v>5.15</v>
      </c>
      <c r="AD76" s="70">
        <v>5.15</v>
      </c>
      <c r="AE76" s="70">
        <v>5.15</v>
      </c>
      <c r="AF76" s="71">
        <v>5.15</v>
      </c>
      <c r="AH76" s="69">
        <v>2.97</v>
      </c>
      <c r="AI76" s="70">
        <v>3.61</v>
      </c>
      <c r="AJ76" s="70">
        <v>3.86</v>
      </c>
      <c r="AK76" s="70">
        <v>3.9</v>
      </c>
      <c r="AL76" s="70">
        <v>3.06</v>
      </c>
      <c r="AM76" s="70">
        <v>3.9</v>
      </c>
      <c r="AN76" s="70">
        <v>3.86</v>
      </c>
      <c r="AO76" s="70">
        <v>3.61</v>
      </c>
      <c r="AP76" s="70">
        <v>2.97</v>
      </c>
      <c r="AQ76" s="70">
        <v>3.86</v>
      </c>
      <c r="AR76" s="70">
        <v>2.97</v>
      </c>
      <c r="AS76" s="70">
        <v>3.9</v>
      </c>
      <c r="AT76" s="70">
        <v>3.61</v>
      </c>
      <c r="AU76" s="70">
        <v>2.97</v>
      </c>
      <c r="AV76" s="70">
        <v>3.61</v>
      </c>
      <c r="AW76" s="70">
        <v>3.86</v>
      </c>
      <c r="AX76" s="70">
        <v>3.06</v>
      </c>
      <c r="AY76" s="70">
        <v>3.06</v>
      </c>
      <c r="AZ76" s="70">
        <v>5.15</v>
      </c>
      <c r="BA76" s="70">
        <v>5.15</v>
      </c>
      <c r="BB76" s="70">
        <v>5.15</v>
      </c>
      <c r="BC76" s="70">
        <v>5.15</v>
      </c>
      <c r="BD76" s="70">
        <v>5.15</v>
      </c>
      <c r="BE76" s="70">
        <v>5.15</v>
      </c>
      <c r="BF76" s="71">
        <v>5.15</v>
      </c>
      <c r="BH76" s="65">
        <f t="shared" si="9"/>
        <v>0</v>
      </c>
      <c r="BI76" s="65">
        <f t="shared" si="9"/>
        <v>0</v>
      </c>
      <c r="BJ76" s="65">
        <f t="shared" si="9"/>
        <v>0</v>
      </c>
      <c r="BK76" s="65">
        <f t="shared" si="9"/>
        <v>0</v>
      </c>
      <c r="BL76" s="65">
        <f t="shared" si="9"/>
        <v>0</v>
      </c>
      <c r="BM76" s="65">
        <f t="shared" si="9"/>
        <v>0</v>
      </c>
      <c r="BN76" s="65">
        <f t="shared" si="9"/>
        <v>0</v>
      </c>
      <c r="BO76" s="65">
        <f t="shared" si="9"/>
        <v>0</v>
      </c>
      <c r="BP76" s="65">
        <f t="shared" si="9"/>
        <v>0</v>
      </c>
      <c r="BQ76" s="65">
        <f t="shared" si="9"/>
        <v>0</v>
      </c>
      <c r="BR76" s="65">
        <f t="shared" si="9"/>
        <v>0</v>
      </c>
      <c r="BS76" s="65">
        <f t="shared" si="9"/>
        <v>0</v>
      </c>
      <c r="BT76" s="65">
        <f t="shared" si="9"/>
        <v>0</v>
      </c>
      <c r="BU76" s="65">
        <f t="shared" si="9"/>
        <v>0</v>
      </c>
      <c r="BV76" s="65">
        <f t="shared" si="9"/>
        <v>0</v>
      </c>
      <c r="BW76" s="65">
        <f t="shared" si="7"/>
        <v>0</v>
      </c>
      <c r="BX76" s="65">
        <f t="shared" si="6"/>
        <v>0</v>
      </c>
      <c r="BY76" s="65">
        <f t="shared" si="6"/>
        <v>0</v>
      </c>
      <c r="BZ76" s="65">
        <f t="shared" si="5"/>
        <v>0</v>
      </c>
      <c r="CA76" s="65">
        <f t="shared" si="5"/>
        <v>0</v>
      </c>
      <c r="CB76" s="65">
        <f t="shared" si="5"/>
        <v>0</v>
      </c>
      <c r="CC76" s="65">
        <f t="shared" si="5"/>
        <v>0</v>
      </c>
      <c r="CD76" s="65">
        <f t="shared" si="5"/>
        <v>0</v>
      </c>
      <c r="CE76" s="65">
        <f t="shared" si="5"/>
        <v>0</v>
      </c>
      <c r="CF76" s="65">
        <f t="shared" si="5"/>
        <v>0</v>
      </c>
    </row>
    <row r="77" spans="1:84" ht="18" thickBot="1" x14ac:dyDescent="0.35">
      <c r="A77" s="68"/>
      <c r="B77" s="111" t="s">
        <v>167</v>
      </c>
      <c r="C77" s="63"/>
      <c r="D77" s="63"/>
      <c r="E77" s="63"/>
      <c r="F77" s="63"/>
      <c r="G77" s="64" t="s">
        <v>145</v>
      </c>
      <c r="H77" s="69" t="s">
        <v>168</v>
      </c>
      <c r="I77" s="70">
        <v>1.95</v>
      </c>
      <c r="J77" s="70">
        <v>2.08</v>
      </c>
      <c r="K77" s="70">
        <v>2.11</v>
      </c>
      <c r="L77" s="70" t="s">
        <v>168</v>
      </c>
      <c r="M77" s="70">
        <v>2.11</v>
      </c>
      <c r="N77" s="70">
        <v>2.08</v>
      </c>
      <c r="O77" s="70">
        <v>1.95</v>
      </c>
      <c r="P77" s="70" t="s">
        <v>168</v>
      </c>
      <c r="Q77" s="70">
        <v>2.08</v>
      </c>
      <c r="R77" s="70" t="s">
        <v>168</v>
      </c>
      <c r="S77" s="70">
        <v>2.11</v>
      </c>
      <c r="T77" s="70">
        <v>1.95</v>
      </c>
      <c r="U77" s="70" t="s">
        <v>168</v>
      </c>
      <c r="V77" s="70">
        <v>1.95</v>
      </c>
      <c r="W77" s="70">
        <v>2.08</v>
      </c>
      <c r="X77" s="70" t="s">
        <v>168</v>
      </c>
      <c r="Y77" s="70" t="s">
        <v>168</v>
      </c>
      <c r="Z77" s="70">
        <v>2.78</v>
      </c>
      <c r="AA77" s="70">
        <v>2.78</v>
      </c>
      <c r="AB77" s="70">
        <v>2.78</v>
      </c>
      <c r="AC77" s="70">
        <v>2.78</v>
      </c>
      <c r="AD77" s="70">
        <v>2.78</v>
      </c>
      <c r="AE77" s="70">
        <v>2.78</v>
      </c>
      <c r="AF77" s="71">
        <v>2.78</v>
      </c>
      <c r="AH77" s="69" t="s">
        <v>168</v>
      </c>
      <c r="AI77" s="70">
        <v>1.95</v>
      </c>
      <c r="AJ77" s="70">
        <v>2.08</v>
      </c>
      <c r="AK77" s="70">
        <v>2.11</v>
      </c>
      <c r="AL77" s="70" t="s">
        <v>168</v>
      </c>
      <c r="AM77" s="70">
        <v>2.11</v>
      </c>
      <c r="AN77" s="70">
        <v>2.08</v>
      </c>
      <c r="AO77" s="70">
        <v>1.95</v>
      </c>
      <c r="AP77" s="70" t="s">
        <v>168</v>
      </c>
      <c r="AQ77" s="70">
        <v>2.08</v>
      </c>
      <c r="AR77" s="70" t="s">
        <v>168</v>
      </c>
      <c r="AS77" s="70">
        <v>2.11</v>
      </c>
      <c r="AT77" s="70">
        <v>1.95</v>
      </c>
      <c r="AU77" s="70" t="s">
        <v>168</v>
      </c>
      <c r="AV77" s="70">
        <v>1.95</v>
      </c>
      <c r="AW77" s="70">
        <v>2.08</v>
      </c>
      <c r="AX77" s="70" t="s">
        <v>168</v>
      </c>
      <c r="AY77" s="70" t="s">
        <v>168</v>
      </c>
      <c r="AZ77" s="70">
        <v>2.78</v>
      </c>
      <c r="BA77" s="70">
        <v>2.78</v>
      </c>
      <c r="BB77" s="70">
        <v>2.78</v>
      </c>
      <c r="BC77" s="70">
        <v>2.78</v>
      </c>
      <c r="BD77" s="70">
        <v>2.78</v>
      </c>
      <c r="BE77" s="70">
        <v>2.78</v>
      </c>
      <c r="BF77" s="71">
        <v>2.78</v>
      </c>
      <c r="BH77" s="65" t="e">
        <f t="shared" si="9"/>
        <v>#VALUE!</v>
      </c>
      <c r="BI77" s="65">
        <f t="shared" si="9"/>
        <v>0</v>
      </c>
      <c r="BJ77" s="65">
        <f t="shared" si="9"/>
        <v>0</v>
      </c>
      <c r="BK77" s="65">
        <f t="shared" si="9"/>
        <v>0</v>
      </c>
      <c r="BL77" s="65" t="e">
        <f t="shared" si="9"/>
        <v>#VALUE!</v>
      </c>
      <c r="BM77" s="65">
        <f t="shared" si="9"/>
        <v>0</v>
      </c>
      <c r="BN77" s="65">
        <f t="shared" si="9"/>
        <v>0</v>
      </c>
      <c r="BO77" s="65">
        <f t="shared" si="9"/>
        <v>0</v>
      </c>
      <c r="BP77" s="65" t="e">
        <f t="shared" si="9"/>
        <v>#VALUE!</v>
      </c>
      <c r="BQ77" s="65">
        <f t="shared" si="9"/>
        <v>0</v>
      </c>
      <c r="BR77" s="65" t="e">
        <f t="shared" si="9"/>
        <v>#VALUE!</v>
      </c>
      <c r="BS77" s="65">
        <f t="shared" si="9"/>
        <v>0</v>
      </c>
      <c r="BT77" s="65">
        <f t="shared" si="9"/>
        <v>0</v>
      </c>
      <c r="BU77" s="65" t="e">
        <f t="shared" si="9"/>
        <v>#VALUE!</v>
      </c>
      <c r="BV77" s="65">
        <f t="shared" si="9"/>
        <v>0</v>
      </c>
      <c r="BW77" s="65">
        <f t="shared" si="7"/>
        <v>0</v>
      </c>
      <c r="BX77" s="65" t="e">
        <f t="shared" si="6"/>
        <v>#VALUE!</v>
      </c>
      <c r="BY77" s="65" t="e">
        <f t="shared" si="6"/>
        <v>#VALUE!</v>
      </c>
      <c r="BZ77" s="65">
        <f t="shared" si="5"/>
        <v>0</v>
      </c>
      <c r="CA77" s="65">
        <f t="shared" si="5"/>
        <v>0</v>
      </c>
      <c r="CB77" s="65">
        <f t="shared" si="5"/>
        <v>0</v>
      </c>
      <c r="CC77" s="65">
        <f t="shared" si="5"/>
        <v>0</v>
      </c>
      <c r="CD77" s="65">
        <f t="shared" si="5"/>
        <v>0</v>
      </c>
      <c r="CE77" s="65">
        <f t="shared" si="5"/>
        <v>0</v>
      </c>
      <c r="CF77" s="65">
        <f t="shared" si="5"/>
        <v>0</v>
      </c>
    </row>
    <row r="78" spans="1:84" ht="18" thickBot="1" x14ac:dyDescent="0.35">
      <c r="A78" s="68"/>
      <c r="B78" s="111" t="s">
        <v>171</v>
      </c>
      <c r="C78" s="63"/>
      <c r="D78" s="63"/>
      <c r="E78" s="63"/>
      <c r="F78" s="63"/>
      <c r="G78" s="64" t="s">
        <v>145</v>
      </c>
      <c r="H78" s="69">
        <v>12.58</v>
      </c>
      <c r="I78" s="70">
        <v>7.61</v>
      </c>
      <c r="J78" s="70">
        <v>8.51</v>
      </c>
      <c r="K78" s="70">
        <v>8.4700000000000006</v>
      </c>
      <c r="L78" s="70">
        <v>13.71</v>
      </c>
      <c r="M78" s="70">
        <v>8.48</v>
      </c>
      <c r="N78" s="70">
        <v>8.52</v>
      </c>
      <c r="O78" s="70">
        <v>7.63</v>
      </c>
      <c r="P78" s="70">
        <v>13.25</v>
      </c>
      <c r="Q78" s="70">
        <v>8.4499999999999993</v>
      </c>
      <c r="R78" s="70">
        <v>13.36</v>
      </c>
      <c r="S78" s="70">
        <v>8.4700000000000006</v>
      </c>
      <c r="T78" s="70">
        <v>7.61</v>
      </c>
      <c r="U78" s="70">
        <v>13.25</v>
      </c>
      <c r="V78" s="70">
        <v>7.55</v>
      </c>
      <c r="W78" s="70">
        <v>6.3</v>
      </c>
      <c r="X78" s="70">
        <v>10.74</v>
      </c>
      <c r="Y78" s="70">
        <v>13.5</v>
      </c>
      <c r="Z78" s="70">
        <v>9.8800000000000008</v>
      </c>
      <c r="AA78" s="70">
        <v>9.89</v>
      </c>
      <c r="AB78" s="70">
        <v>9.8800000000000008</v>
      </c>
      <c r="AC78" s="70">
        <v>9.9</v>
      </c>
      <c r="AD78" s="70">
        <v>7.32</v>
      </c>
      <c r="AE78" s="70">
        <v>9.82</v>
      </c>
      <c r="AF78" s="71">
        <v>9.7899999999999991</v>
      </c>
      <c r="AH78" s="69">
        <v>12.56</v>
      </c>
      <c r="AI78" s="70">
        <v>7.57</v>
      </c>
      <c r="AJ78" s="70">
        <v>8.4600000000000009</v>
      </c>
      <c r="AK78" s="70">
        <v>8.41</v>
      </c>
      <c r="AL78" s="70">
        <v>13.68</v>
      </c>
      <c r="AM78" s="70">
        <v>8.43</v>
      </c>
      <c r="AN78" s="70">
        <v>8.4700000000000006</v>
      </c>
      <c r="AO78" s="70">
        <v>7.6</v>
      </c>
      <c r="AP78" s="70">
        <v>13.24</v>
      </c>
      <c r="AQ78" s="70">
        <v>8.4</v>
      </c>
      <c r="AR78" s="70">
        <v>13.33</v>
      </c>
      <c r="AS78" s="70">
        <v>8.41</v>
      </c>
      <c r="AT78" s="70">
        <v>7.57</v>
      </c>
      <c r="AU78" s="70">
        <v>13.24</v>
      </c>
      <c r="AV78" s="70">
        <v>7.53</v>
      </c>
      <c r="AW78" s="70">
        <v>5.83</v>
      </c>
      <c r="AX78" s="70">
        <v>10.16</v>
      </c>
      <c r="AY78" s="70">
        <v>13.48</v>
      </c>
      <c r="AZ78" s="70">
        <v>9.7899999999999991</v>
      </c>
      <c r="BA78" s="70">
        <v>9.81</v>
      </c>
      <c r="BB78" s="70">
        <v>9.8000000000000007</v>
      </c>
      <c r="BC78" s="70">
        <v>9.82</v>
      </c>
      <c r="BD78" s="70">
        <v>6.77</v>
      </c>
      <c r="BE78" s="70">
        <v>9.75</v>
      </c>
      <c r="BF78" s="71">
        <v>9.7100000000000009</v>
      </c>
      <c r="BH78" s="65">
        <f t="shared" si="9"/>
        <v>1.9999999999999574E-2</v>
      </c>
      <c r="BI78" s="65">
        <f t="shared" si="9"/>
        <v>4.0000000000000036E-2</v>
      </c>
      <c r="BJ78" s="65">
        <f t="shared" si="9"/>
        <v>4.9999999999998934E-2</v>
      </c>
      <c r="BK78" s="65">
        <f t="shared" si="9"/>
        <v>6.0000000000000497E-2</v>
      </c>
      <c r="BL78" s="65">
        <f t="shared" si="9"/>
        <v>3.0000000000001137E-2</v>
      </c>
      <c r="BM78" s="65">
        <f t="shared" si="9"/>
        <v>5.0000000000000711E-2</v>
      </c>
      <c r="BN78" s="65">
        <f t="shared" si="9"/>
        <v>4.9999999999998934E-2</v>
      </c>
      <c r="BO78" s="65">
        <f t="shared" si="9"/>
        <v>3.0000000000000249E-2</v>
      </c>
      <c r="BP78" s="65">
        <f t="shared" si="9"/>
        <v>9.9999999999997868E-3</v>
      </c>
      <c r="BQ78" s="65">
        <f t="shared" si="9"/>
        <v>4.9999999999998934E-2</v>
      </c>
      <c r="BR78" s="65">
        <f t="shared" si="9"/>
        <v>2.9999999999999361E-2</v>
      </c>
      <c r="BS78" s="65">
        <f t="shared" si="9"/>
        <v>6.0000000000000497E-2</v>
      </c>
      <c r="BT78" s="65">
        <f t="shared" si="9"/>
        <v>4.0000000000000036E-2</v>
      </c>
      <c r="BU78" s="65">
        <f t="shared" si="9"/>
        <v>9.9999999999997868E-3</v>
      </c>
      <c r="BV78" s="65">
        <f t="shared" si="9"/>
        <v>1.9999999999999574E-2</v>
      </c>
      <c r="BW78" s="65">
        <f t="shared" si="7"/>
        <v>0.46999999999999975</v>
      </c>
      <c r="BX78" s="65">
        <f t="shared" si="6"/>
        <v>0.58000000000000007</v>
      </c>
      <c r="BY78" s="65">
        <f t="shared" si="6"/>
        <v>1.9999999999999574E-2</v>
      </c>
      <c r="BZ78" s="65">
        <f t="shared" si="5"/>
        <v>9.0000000000001634E-2</v>
      </c>
      <c r="CA78" s="65">
        <f t="shared" si="5"/>
        <v>8.0000000000000071E-2</v>
      </c>
      <c r="CB78" s="65">
        <f t="shared" si="5"/>
        <v>8.0000000000000071E-2</v>
      </c>
      <c r="CC78" s="65">
        <f t="shared" si="5"/>
        <v>8.0000000000000071E-2</v>
      </c>
      <c r="CD78" s="65">
        <f t="shared" si="5"/>
        <v>0.55000000000000071</v>
      </c>
      <c r="CE78" s="65">
        <f t="shared" si="5"/>
        <v>7.0000000000000284E-2</v>
      </c>
      <c r="CF78" s="65">
        <f t="shared" si="5"/>
        <v>7.9999999999998295E-2</v>
      </c>
    </row>
    <row r="79" spans="1:84" ht="18" thickBot="1" x14ac:dyDescent="0.35">
      <c r="A79" s="68"/>
      <c r="B79" s="119" t="s">
        <v>172</v>
      </c>
      <c r="C79" s="120"/>
      <c r="D79" s="120"/>
      <c r="E79" s="120"/>
      <c r="F79" s="120"/>
      <c r="G79" s="84" t="s">
        <v>147</v>
      </c>
      <c r="H79" s="85">
        <v>55.93</v>
      </c>
      <c r="I79" s="86">
        <v>66.72</v>
      </c>
      <c r="J79" s="86">
        <v>74.62</v>
      </c>
      <c r="K79" s="86">
        <v>74.260000000000005</v>
      </c>
      <c r="L79" s="86">
        <v>60.94</v>
      </c>
      <c r="M79" s="86">
        <v>74.39</v>
      </c>
      <c r="N79" s="86">
        <v>74.73</v>
      </c>
      <c r="O79" s="86">
        <v>66.930000000000007</v>
      </c>
      <c r="P79" s="86">
        <v>58.88</v>
      </c>
      <c r="Q79" s="86">
        <v>74.11</v>
      </c>
      <c r="R79" s="86">
        <v>59.37</v>
      </c>
      <c r="S79" s="86">
        <v>74.260000000000005</v>
      </c>
      <c r="T79" s="86">
        <v>66.72</v>
      </c>
      <c r="U79" s="86">
        <v>58.88</v>
      </c>
      <c r="V79" s="86">
        <v>66.23</v>
      </c>
      <c r="W79" s="86">
        <v>74.11</v>
      </c>
      <c r="X79" s="86">
        <v>60.32</v>
      </c>
      <c r="Y79" s="86">
        <v>60</v>
      </c>
      <c r="Z79" s="86">
        <v>86.65</v>
      </c>
      <c r="AA79" s="86">
        <v>86.77</v>
      </c>
      <c r="AB79" s="86">
        <v>86.66</v>
      </c>
      <c r="AC79" s="86">
        <v>86.86</v>
      </c>
      <c r="AD79" s="86">
        <v>86.16</v>
      </c>
      <c r="AE79" s="121">
        <v>86.16</v>
      </c>
      <c r="AF79" s="122">
        <v>85.85</v>
      </c>
      <c r="AH79" s="89">
        <v>55.84</v>
      </c>
      <c r="AI79" s="86">
        <v>66.41</v>
      </c>
      <c r="AJ79" s="86">
        <v>74.17</v>
      </c>
      <c r="AK79" s="86">
        <v>73.77</v>
      </c>
      <c r="AL79" s="86">
        <v>60.82</v>
      </c>
      <c r="AM79" s="86">
        <v>73.94</v>
      </c>
      <c r="AN79" s="86">
        <v>74.290000000000006</v>
      </c>
      <c r="AO79" s="86">
        <v>66.69</v>
      </c>
      <c r="AP79" s="86">
        <v>58.84</v>
      </c>
      <c r="AQ79" s="86">
        <v>73.72</v>
      </c>
      <c r="AR79" s="86">
        <v>59.24</v>
      </c>
      <c r="AS79" s="86">
        <v>73.77</v>
      </c>
      <c r="AT79" s="86">
        <v>66.41</v>
      </c>
      <c r="AU79" s="86">
        <v>58.86</v>
      </c>
      <c r="AV79" s="86">
        <v>66.03</v>
      </c>
      <c r="AW79" s="86">
        <v>73.73</v>
      </c>
      <c r="AX79" s="86">
        <v>60.26</v>
      </c>
      <c r="AY79" s="86">
        <v>59.93</v>
      </c>
      <c r="AZ79" s="86">
        <v>85.91</v>
      </c>
      <c r="BA79" s="86">
        <v>86.08</v>
      </c>
      <c r="BB79" s="86">
        <v>85.96</v>
      </c>
      <c r="BC79" s="86">
        <v>86.18</v>
      </c>
      <c r="BD79" s="86">
        <v>85.53</v>
      </c>
      <c r="BE79" s="123">
        <v>85.51</v>
      </c>
      <c r="BF79" s="124">
        <v>85.2</v>
      </c>
      <c r="BH79" s="65">
        <f t="shared" si="9"/>
        <v>8.9999999999996305E-2</v>
      </c>
      <c r="BI79" s="65">
        <f t="shared" si="9"/>
        <v>0.31000000000000227</v>
      </c>
      <c r="BJ79" s="65">
        <f t="shared" si="9"/>
        <v>0.45000000000000284</v>
      </c>
      <c r="BK79" s="65">
        <f t="shared" si="9"/>
        <v>0.49000000000000909</v>
      </c>
      <c r="BL79" s="65">
        <f t="shared" si="9"/>
        <v>0.11999999999999744</v>
      </c>
      <c r="BM79" s="65">
        <f t="shared" si="9"/>
        <v>0.45000000000000284</v>
      </c>
      <c r="BN79" s="65">
        <f t="shared" si="9"/>
        <v>0.43999999999999773</v>
      </c>
      <c r="BO79" s="65">
        <f t="shared" si="9"/>
        <v>0.24000000000000909</v>
      </c>
      <c r="BP79" s="65">
        <f t="shared" si="9"/>
        <v>3.9999999999999147E-2</v>
      </c>
      <c r="BQ79" s="65">
        <f t="shared" si="9"/>
        <v>0.39000000000000057</v>
      </c>
      <c r="BR79" s="65">
        <f t="shared" si="9"/>
        <v>0.12999999999999545</v>
      </c>
      <c r="BS79" s="65">
        <f t="shared" si="9"/>
        <v>0.49000000000000909</v>
      </c>
      <c r="BT79" s="65">
        <f t="shared" si="9"/>
        <v>0.31000000000000227</v>
      </c>
      <c r="BU79" s="65">
        <f t="shared" si="9"/>
        <v>2.0000000000003126E-2</v>
      </c>
      <c r="BV79" s="65">
        <f t="shared" si="9"/>
        <v>0.20000000000000284</v>
      </c>
      <c r="BW79" s="65">
        <f t="shared" si="7"/>
        <v>0.37999999999999545</v>
      </c>
      <c r="BX79" s="65">
        <f t="shared" si="6"/>
        <v>6.0000000000002274E-2</v>
      </c>
      <c r="BY79" s="65">
        <f t="shared" si="6"/>
        <v>7.0000000000000284E-2</v>
      </c>
      <c r="BZ79" s="65">
        <f t="shared" si="5"/>
        <v>0.74000000000000909</v>
      </c>
      <c r="CA79" s="65">
        <f t="shared" si="5"/>
        <v>0.68999999999999773</v>
      </c>
      <c r="CB79" s="65">
        <f t="shared" si="5"/>
        <v>0.70000000000000284</v>
      </c>
      <c r="CC79" s="65">
        <f t="shared" si="5"/>
        <v>0.67999999999999261</v>
      </c>
      <c r="CD79" s="65">
        <f t="shared" si="5"/>
        <v>0.62999999999999545</v>
      </c>
      <c r="CE79" s="65">
        <f t="shared" si="5"/>
        <v>0.64999999999999147</v>
      </c>
      <c r="CF79" s="65">
        <f t="shared" si="5"/>
        <v>0.64999999999999147</v>
      </c>
    </row>
    <row r="80" spans="1:84" ht="18" thickBot="1" x14ac:dyDescent="0.35">
      <c r="A80" s="68"/>
      <c r="B80" s="125" t="s">
        <v>173</v>
      </c>
      <c r="C80" s="63"/>
      <c r="D80" s="63"/>
      <c r="E80" s="63"/>
      <c r="F80" s="63"/>
      <c r="G80" s="126"/>
      <c r="H80" s="127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114"/>
      <c r="AF80" s="115"/>
      <c r="AH80" s="127"/>
      <c r="AI80" s="70"/>
      <c r="AJ80" s="70"/>
      <c r="AK80" s="70"/>
      <c r="AL80" s="70"/>
      <c r="AM80" s="70"/>
      <c r="AN80" s="70"/>
      <c r="AO80" s="70"/>
      <c r="AP80" s="70"/>
      <c r="AQ80" s="70"/>
      <c r="AR80" s="70"/>
      <c r="AS80" s="70"/>
      <c r="AT80" s="70"/>
      <c r="AU80" s="70"/>
      <c r="AV80" s="70"/>
      <c r="AW80" s="70"/>
      <c r="AX80" s="70"/>
      <c r="AY80" s="70"/>
      <c r="AZ80" s="70"/>
      <c r="BA80" s="70"/>
      <c r="BB80" s="70"/>
      <c r="BC80" s="70"/>
      <c r="BD80" s="70"/>
      <c r="BE80" s="114"/>
      <c r="BF80" s="115"/>
      <c r="BH80" s="65">
        <f t="shared" si="9"/>
        <v>0</v>
      </c>
      <c r="BI80" s="65">
        <f t="shared" si="9"/>
        <v>0</v>
      </c>
      <c r="BJ80" s="65">
        <f t="shared" si="9"/>
        <v>0</v>
      </c>
      <c r="BK80" s="65">
        <f t="shared" si="9"/>
        <v>0</v>
      </c>
      <c r="BL80" s="65">
        <f t="shared" si="9"/>
        <v>0</v>
      </c>
      <c r="BM80" s="65">
        <f t="shared" si="9"/>
        <v>0</v>
      </c>
      <c r="BN80" s="65">
        <f t="shared" si="9"/>
        <v>0</v>
      </c>
      <c r="BO80" s="65">
        <f t="shared" si="9"/>
        <v>0</v>
      </c>
      <c r="BP80" s="65">
        <f t="shared" si="9"/>
        <v>0</v>
      </c>
      <c r="BQ80" s="65">
        <f t="shared" si="9"/>
        <v>0</v>
      </c>
      <c r="BR80" s="65">
        <f t="shared" si="9"/>
        <v>0</v>
      </c>
      <c r="BS80" s="65">
        <f t="shared" si="9"/>
        <v>0</v>
      </c>
      <c r="BT80" s="65">
        <f t="shared" si="9"/>
        <v>0</v>
      </c>
      <c r="BU80" s="65">
        <f t="shared" si="9"/>
        <v>0</v>
      </c>
      <c r="BV80" s="65">
        <f t="shared" si="9"/>
        <v>0</v>
      </c>
      <c r="BW80" s="65">
        <f t="shared" si="7"/>
        <v>0</v>
      </c>
      <c r="BX80" s="65">
        <f t="shared" si="6"/>
        <v>0</v>
      </c>
      <c r="BY80" s="65">
        <f t="shared" si="6"/>
        <v>0</v>
      </c>
      <c r="BZ80" s="65">
        <f t="shared" si="5"/>
        <v>0</v>
      </c>
      <c r="CA80" s="65">
        <f t="shared" si="5"/>
        <v>0</v>
      </c>
      <c r="CB80" s="65">
        <f t="shared" si="5"/>
        <v>0</v>
      </c>
      <c r="CC80" s="65">
        <f t="shared" si="5"/>
        <v>0</v>
      </c>
      <c r="CD80" s="65">
        <f t="shared" si="5"/>
        <v>0</v>
      </c>
      <c r="CE80" s="65">
        <f t="shared" si="5"/>
        <v>0</v>
      </c>
      <c r="CF80" s="65">
        <f t="shared" si="5"/>
        <v>0</v>
      </c>
    </row>
    <row r="81" spans="1:84" ht="18" thickBot="1" x14ac:dyDescent="0.35">
      <c r="A81" s="68"/>
      <c r="B81" s="111" t="s">
        <v>166</v>
      </c>
      <c r="C81" s="63"/>
      <c r="D81" s="63"/>
      <c r="E81" s="63"/>
      <c r="F81" s="63"/>
      <c r="G81" s="64" t="s">
        <v>145</v>
      </c>
      <c r="H81" s="69">
        <v>3.06</v>
      </c>
      <c r="I81" s="70">
        <v>3.71</v>
      </c>
      <c r="J81" s="70">
        <v>3.97</v>
      </c>
      <c r="K81" s="70">
        <v>4.01</v>
      </c>
      <c r="L81" s="70">
        <v>3.15</v>
      </c>
      <c r="M81" s="70">
        <v>4.01</v>
      </c>
      <c r="N81" s="70">
        <v>3.97</v>
      </c>
      <c r="O81" s="70">
        <v>3.71</v>
      </c>
      <c r="P81" s="70">
        <v>3.06</v>
      </c>
      <c r="Q81" s="70">
        <v>3.97</v>
      </c>
      <c r="R81" s="70">
        <v>3.06</v>
      </c>
      <c r="S81" s="70">
        <v>4.01</v>
      </c>
      <c r="T81" s="70">
        <v>3.71</v>
      </c>
      <c r="U81" s="70">
        <v>3.06</v>
      </c>
      <c r="V81" s="70">
        <v>3.71</v>
      </c>
      <c r="W81" s="70">
        <v>3.97</v>
      </c>
      <c r="X81" s="70">
        <v>3.15</v>
      </c>
      <c r="Y81" s="70">
        <v>3.15</v>
      </c>
      <c r="Z81" s="70">
        <v>5.3</v>
      </c>
      <c r="AA81" s="70">
        <v>5.3</v>
      </c>
      <c r="AB81" s="70">
        <v>5.3</v>
      </c>
      <c r="AC81" s="70">
        <v>5.3</v>
      </c>
      <c r="AD81" s="70">
        <v>5.3</v>
      </c>
      <c r="AE81" s="70">
        <v>5.3</v>
      </c>
      <c r="AF81" s="71">
        <v>5.3</v>
      </c>
      <c r="AH81" s="69">
        <v>3.06</v>
      </c>
      <c r="AI81" s="70">
        <v>3.71</v>
      </c>
      <c r="AJ81" s="70">
        <v>3.97</v>
      </c>
      <c r="AK81" s="70">
        <v>4.01</v>
      </c>
      <c r="AL81" s="70">
        <v>3.15</v>
      </c>
      <c r="AM81" s="70">
        <v>4.01</v>
      </c>
      <c r="AN81" s="70">
        <v>3.97</v>
      </c>
      <c r="AO81" s="70">
        <v>3.71</v>
      </c>
      <c r="AP81" s="70">
        <v>3.06</v>
      </c>
      <c r="AQ81" s="70">
        <v>3.97</v>
      </c>
      <c r="AR81" s="70">
        <v>3.06</v>
      </c>
      <c r="AS81" s="70">
        <v>4.01</v>
      </c>
      <c r="AT81" s="70">
        <v>3.71</v>
      </c>
      <c r="AU81" s="70">
        <v>3.06</v>
      </c>
      <c r="AV81" s="70">
        <v>3.71</v>
      </c>
      <c r="AW81" s="70">
        <v>3.97</v>
      </c>
      <c r="AX81" s="70">
        <v>3.15</v>
      </c>
      <c r="AY81" s="70">
        <v>3.15</v>
      </c>
      <c r="AZ81" s="70">
        <v>5.3</v>
      </c>
      <c r="BA81" s="70">
        <v>5.3</v>
      </c>
      <c r="BB81" s="70">
        <v>5.3</v>
      </c>
      <c r="BC81" s="70">
        <v>5.3</v>
      </c>
      <c r="BD81" s="70">
        <v>5.3</v>
      </c>
      <c r="BE81" s="70">
        <v>5.3</v>
      </c>
      <c r="BF81" s="71">
        <v>5.3</v>
      </c>
      <c r="BH81" s="65">
        <f t="shared" si="9"/>
        <v>0</v>
      </c>
      <c r="BI81" s="65">
        <f t="shared" si="9"/>
        <v>0</v>
      </c>
      <c r="BJ81" s="65">
        <f t="shared" si="9"/>
        <v>0</v>
      </c>
      <c r="BK81" s="65">
        <f t="shared" si="9"/>
        <v>0</v>
      </c>
      <c r="BL81" s="65">
        <f t="shared" si="9"/>
        <v>0</v>
      </c>
      <c r="BM81" s="65">
        <f t="shared" si="9"/>
        <v>0</v>
      </c>
      <c r="BN81" s="65">
        <f t="shared" si="9"/>
        <v>0</v>
      </c>
      <c r="BO81" s="65">
        <f t="shared" si="9"/>
        <v>0</v>
      </c>
      <c r="BP81" s="65">
        <f t="shared" si="9"/>
        <v>0</v>
      </c>
      <c r="BQ81" s="65">
        <f t="shared" si="9"/>
        <v>0</v>
      </c>
      <c r="BR81" s="65">
        <f t="shared" si="9"/>
        <v>0</v>
      </c>
      <c r="BS81" s="65">
        <f t="shared" si="9"/>
        <v>0</v>
      </c>
      <c r="BT81" s="65">
        <f t="shared" si="9"/>
        <v>0</v>
      </c>
      <c r="BU81" s="65">
        <f t="shared" si="9"/>
        <v>0</v>
      </c>
      <c r="BV81" s="65">
        <f t="shared" si="9"/>
        <v>0</v>
      </c>
      <c r="BW81" s="65">
        <f t="shared" si="7"/>
        <v>0</v>
      </c>
      <c r="BX81" s="65">
        <f t="shared" si="6"/>
        <v>0</v>
      </c>
      <c r="BY81" s="65">
        <f t="shared" si="6"/>
        <v>0</v>
      </c>
      <c r="BZ81" s="65">
        <f t="shared" si="5"/>
        <v>0</v>
      </c>
      <c r="CA81" s="65">
        <f t="shared" si="5"/>
        <v>0</v>
      </c>
      <c r="CB81" s="65">
        <f t="shared" si="5"/>
        <v>0</v>
      </c>
      <c r="CC81" s="65">
        <f t="shared" si="5"/>
        <v>0</v>
      </c>
      <c r="CD81" s="65">
        <f t="shared" si="5"/>
        <v>0</v>
      </c>
      <c r="CE81" s="65">
        <f t="shared" si="5"/>
        <v>0</v>
      </c>
      <c r="CF81" s="65">
        <f t="shared" si="5"/>
        <v>0</v>
      </c>
    </row>
    <row r="82" spans="1:84" ht="18" thickBot="1" x14ac:dyDescent="0.35">
      <c r="A82" s="68"/>
      <c r="B82" s="111" t="s">
        <v>167</v>
      </c>
      <c r="C82" s="63"/>
      <c r="D82" s="63"/>
      <c r="E82" s="63"/>
      <c r="F82" s="63"/>
      <c r="G82" s="64" t="s">
        <v>145</v>
      </c>
      <c r="H82" s="69" t="s">
        <v>168</v>
      </c>
      <c r="I82" s="70">
        <v>2.0099999999999998</v>
      </c>
      <c r="J82" s="70">
        <v>2.14</v>
      </c>
      <c r="K82" s="70">
        <v>2.17</v>
      </c>
      <c r="L82" s="70" t="s">
        <v>168</v>
      </c>
      <c r="M82" s="70">
        <v>2.17</v>
      </c>
      <c r="N82" s="70">
        <v>2.14</v>
      </c>
      <c r="O82" s="70">
        <v>2.0099999999999998</v>
      </c>
      <c r="P82" s="70" t="s">
        <v>168</v>
      </c>
      <c r="Q82" s="70">
        <v>2.14</v>
      </c>
      <c r="R82" s="70" t="s">
        <v>168</v>
      </c>
      <c r="S82" s="70">
        <v>2.17</v>
      </c>
      <c r="T82" s="70">
        <v>2.0099999999999998</v>
      </c>
      <c r="U82" s="70" t="s">
        <v>168</v>
      </c>
      <c r="V82" s="70">
        <v>2.0099999999999998</v>
      </c>
      <c r="W82" s="70">
        <v>2.14</v>
      </c>
      <c r="X82" s="70" t="s">
        <v>168</v>
      </c>
      <c r="Y82" s="70" t="s">
        <v>168</v>
      </c>
      <c r="Z82" s="70">
        <v>2.86</v>
      </c>
      <c r="AA82" s="70">
        <v>2.86</v>
      </c>
      <c r="AB82" s="70">
        <v>2.86</v>
      </c>
      <c r="AC82" s="70">
        <v>2.86</v>
      </c>
      <c r="AD82" s="70">
        <v>2.86</v>
      </c>
      <c r="AE82" s="70">
        <v>2.86</v>
      </c>
      <c r="AF82" s="71">
        <v>2.86</v>
      </c>
      <c r="AH82" s="69" t="s">
        <v>168</v>
      </c>
      <c r="AI82" s="70">
        <v>2.0099999999999998</v>
      </c>
      <c r="AJ82" s="70">
        <v>2.14</v>
      </c>
      <c r="AK82" s="70">
        <v>2.17</v>
      </c>
      <c r="AL82" s="70" t="s">
        <v>168</v>
      </c>
      <c r="AM82" s="70">
        <v>2.17</v>
      </c>
      <c r="AN82" s="70">
        <v>2.14</v>
      </c>
      <c r="AO82" s="70">
        <v>2.0099999999999998</v>
      </c>
      <c r="AP82" s="70" t="s">
        <v>168</v>
      </c>
      <c r="AQ82" s="70">
        <v>2.14</v>
      </c>
      <c r="AR82" s="70" t="s">
        <v>168</v>
      </c>
      <c r="AS82" s="70">
        <v>2.17</v>
      </c>
      <c r="AT82" s="70">
        <v>2.0099999999999998</v>
      </c>
      <c r="AU82" s="70" t="s">
        <v>168</v>
      </c>
      <c r="AV82" s="70">
        <v>2.0099999999999998</v>
      </c>
      <c r="AW82" s="70">
        <v>2.14</v>
      </c>
      <c r="AX82" s="70" t="s">
        <v>168</v>
      </c>
      <c r="AY82" s="70" t="s">
        <v>168</v>
      </c>
      <c r="AZ82" s="70">
        <v>2.86</v>
      </c>
      <c r="BA82" s="70">
        <v>2.86</v>
      </c>
      <c r="BB82" s="70">
        <v>2.86</v>
      </c>
      <c r="BC82" s="70">
        <v>2.86</v>
      </c>
      <c r="BD82" s="70">
        <v>2.86</v>
      </c>
      <c r="BE82" s="70">
        <v>2.86</v>
      </c>
      <c r="BF82" s="71">
        <v>2.86</v>
      </c>
      <c r="BH82" s="65" t="e">
        <f t="shared" si="9"/>
        <v>#VALUE!</v>
      </c>
      <c r="BI82" s="65">
        <f t="shared" si="9"/>
        <v>0</v>
      </c>
      <c r="BJ82" s="65">
        <f t="shared" si="9"/>
        <v>0</v>
      </c>
      <c r="BK82" s="65">
        <f t="shared" si="9"/>
        <v>0</v>
      </c>
      <c r="BL82" s="65" t="e">
        <f t="shared" si="9"/>
        <v>#VALUE!</v>
      </c>
      <c r="BM82" s="65">
        <f t="shared" si="9"/>
        <v>0</v>
      </c>
      <c r="BN82" s="65">
        <f t="shared" si="9"/>
        <v>0</v>
      </c>
      <c r="BO82" s="65">
        <f t="shared" si="9"/>
        <v>0</v>
      </c>
      <c r="BP82" s="65" t="e">
        <f t="shared" si="9"/>
        <v>#VALUE!</v>
      </c>
      <c r="BQ82" s="65">
        <f t="shared" si="9"/>
        <v>0</v>
      </c>
      <c r="BR82" s="65" t="e">
        <f t="shared" si="9"/>
        <v>#VALUE!</v>
      </c>
      <c r="BS82" s="65">
        <f t="shared" si="9"/>
        <v>0</v>
      </c>
      <c r="BT82" s="65">
        <f t="shared" si="9"/>
        <v>0</v>
      </c>
      <c r="BU82" s="65" t="e">
        <f t="shared" si="9"/>
        <v>#VALUE!</v>
      </c>
      <c r="BV82" s="65">
        <f t="shared" si="9"/>
        <v>0</v>
      </c>
      <c r="BW82" s="65">
        <f t="shared" si="7"/>
        <v>0</v>
      </c>
      <c r="BX82" s="65" t="e">
        <f t="shared" si="6"/>
        <v>#VALUE!</v>
      </c>
      <c r="BY82" s="65" t="e">
        <f t="shared" si="6"/>
        <v>#VALUE!</v>
      </c>
      <c r="BZ82" s="65">
        <f t="shared" si="5"/>
        <v>0</v>
      </c>
      <c r="CA82" s="65">
        <f t="shared" si="5"/>
        <v>0</v>
      </c>
      <c r="CB82" s="65">
        <f t="shared" si="5"/>
        <v>0</v>
      </c>
      <c r="CC82" s="65">
        <f t="shared" si="5"/>
        <v>0</v>
      </c>
      <c r="CD82" s="65">
        <f t="shared" si="5"/>
        <v>0</v>
      </c>
      <c r="CE82" s="65">
        <f t="shared" si="5"/>
        <v>0</v>
      </c>
      <c r="CF82" s="65">
        <f t="shared" si="5"/>
        <v>0</v>
      </c>
    </row>
    <row r="83" spans="1:84" ht="18" thickBot="1" x14ac:dyDescent="0.35">
      <c r="A83" s="128"/>
      <c r="B83" s="129" t="s">
        <v>169</v>
      </c>
      <c r="C83" s="130"/>
      <c r="D83" s="130"/>
      <c r="E83" s="130"/>
      <c r="F83" s="130"/>
      <c r="G83" s="131" t="s">
        <v>147</v>
      </c>
      <c r="H83" s="132">
        <v>57.55</v>
      </c>
      <c r="I83" s="133">
        <v>68.650000000000006</v>
      </c>
      <c r="J83" s="133">
        <v>76.78</v>
      </c>
      <c r="K83" s="133">
        <v>76.41</v>
      </c>
      <c r="L83" s="133">
        <v>62.71</v>
      </c>
      <c r="M83" s="133">
        <v>76.55</v>
      </c>
      <c r="N83" s="133">
        <v>76.900000000000006</v>
      </c>
      <c r="O83" s="133">
        <v>68.87</v>
      </c>
      <c r="P83" s="133">
        <v>60.59</v>
      </c>
      <c r="Q83" s="133">
        <v>76.260000000000005</v>
      </c>
      <c r="R83" s="133">
        <v>61.09</v>
      </c>
      <c r="S83" s="133">
        <v>76.41</v>
      </c>
      <c r="T83" s="133">
        <v>68.650000000000006</v>
      </c>
      <c r="U83" s="133">
        <v>60.59</v>
      </c>
      <c r="V83" s="133">
        <v>68.150000000000006</v>
      </c>
      <c r="W83" s="133">
        <v>76.260000000000005</v>
      </c>
      <c r="X83" s="133">
        <v>62.07</v>
      </c>
      <c r="Y83" s="133">
        <v>61.74</v>
      </c>
      <c r="Z83" s="133">
        <v>89.16</v>
      </c>
      <c r="AA83" s="133">
        <v>89.29</v>
      </c>
      <c r="AB83" s="133">
        <v>89.17</v>
      </c>
      <c r="AC83" s="133">
        <v>89.38</v>
      </c>
      <c r="AD83" s="133">
        <v>88.66</v>
      </c>
      <c r="AE83" s="133">
        <v>88.66</v>
      </c>
      <c r="AF83" s="134">
        <v>88.34</v>
      </c>
      <c r="AH83" s="132">
        <v>57.46</v>
      </c>
      <c r="AI83" s="133">
        <v>68.34</v>
      </c>
      <c r="AJ83" s="133">
        <v>76.319999999999993</v>
      </c>
      <c r="AK83" s="133">
        <v>75.91</v>
      </c>
      <c r="AL83" s="133">
        <v>62.58</v>
      </c>
      <c r="AM83" s="133">
        <v>76.08</v>
      </c>
      <c r="AN83" s="133">
        <v>76.44</v>
      </c>
      <c r="AO83" s="133">
        <v>68.62</v>
      </c>
      <c r="AP83" s="133">
        <v>60.55</v>
      </c>
      <c r="AQ83" s="133">
        <v>75.86</v>
      </c>
      <c r="AR83" s="133">
        <v>60.96</v>
      </c>
      <c r="AS83" s="133">
        <v>75.91</v>
      </c>
      <c r="AT83" s="133">
        <v>68.34</v>
      </c>
      <c r="AU83" s="133">
        <v>60.57</v>
      </c>
      <c r="AV83" s="133">
        <v>67.94</v>
      </c>
      <c r="AW83" s="133">
        <v>75.87</v>
      </c>
      <c r="AX83" s="133">
        <v>62.01</v>
      </c>
      <c r="AY83" s="133">
        <v>61.67</v>
      </c>
      <c r="AZ83" s="133">
        <v>88.4</v>
      </c>
      <c r="BA83" s="133">
        <v>88.58</v>
      </c>
      <c r="BB83" s="133">
        <v>88.45</v>
      </c>
      <c r="BC83" s="133">
        <v>88.68</v>
      </c>
      <c r="BD83" s="133">
        <v>88.01</v>
      </c>
      <c r="BE83" s="133">
        <v>87.99</v>
      </c>
      <c r="BF83" s="134">
        <v>87.67</v>
      </c>
      <c r="BH83" s="65">
        <f t="shared" si="9"/>
        <v>8.9999999999996305E-2</v>
      </c>
      <c r="BI83" s="65">
        <f t="shared" si="9"/>
        <v>0.31000000000000227</v>
      </c>
      <c r="BJ83" s="65">
        <f t="shared" si="9"/>
        <v>0.46000000000000796</v>
      </c>
      <c r="BK83" s="65">
        <f t="shared" si="9"/>
        <v>0.5</v>
      </c>
      <c r="BL83" s="65">
        <f t="shared" si="9"/>
        <v>0.13000000000000256</v>
      </c>
      <c r="BM83" s="65">
        <f t="shared" si="9"/>
        <v>0.46999999999999886</v>
      </c>
      <c r="BN83" s="65">
        <f t="shared" si="9"/>
        <v>0.46000000000000796</v>
      </c>
      <c r="BO83" s="65">
        <f t="shared" si="9"/>
        <v>0.25</v>
      </c>
      <c r="BP83" s="65">
        <f t="shared" si="9"/>
        <v>4.0000000000006253E-2</v>
      </c>
      <c r="BQ83" s="65">
        <f t="shared" si="9"/>
        <v>0.40000000000000568</v>
      </c>
      <c r="BR83" s="65">
        <f t="shared" si="9"/>
        <v>0.13000000000000256</v>
      </c>
      <c r="BS83" s="65">
        <f t="shared" si="9"/>
        <v>0.5</v>
      </c>
      <c r="BT83" s="65">
        <f t="shared" si="9"/>
        <v>0.31000000000000227</v>
      </c>
      <c r="BU83" s="65">
        <f t="shared" si="9"/>
        <v>2.0000000000003126E-2</v>
      </c>
      <c r="BV83" s="65">
        <f t="shared" si="9"/>
        <v>0.21000000000000796</v>
      </c>
      <c r="BW83" s="65">
        <f t="shared" si="7"/>
        <v>0.39000000000000057</v>
      </c>
      <c r="BX83" s="65">
        <f t="shared" si="6"/>
        <v>6.0000000000002274E-2</v>
      </c>
      <c r="BY83" s="65">
        <f t="shared" si="6"/>
        <v>7.0000000000000284E-2</v>
      </c>
      <c r="BZ83" s="65">
        <f t="shared" si="5"/>
        <v>0.75999999999999091</v>
      </c>
      <c r="CA83" s="65">
        <f t="shared" si="5"/>
        <v>0.71000000000000796</v>
      </c>
      <c r="CB83" s="65">
        <f t="shared" si="5"/>
        <v>0.71999999999999886</v>
      </c>
      <c r="CC83" s="65">
        <f t="shared" si="5"/>
        <v>0.69999999999998863</v>
      </c>
      <c r="CD83" s="65">
        <f t="shared" si="5"/>
        <v>0.64999999999999147</v>
      </c>
      <c r="CE83" s="65">
        <f t="shared" si="5"/>
        <v>0.67000000000000171</v>
      </c>
      <c r="CF83" s="65">
        <f t="shared" si="5"/>
        <v>0.67000000000000171</v>
      </c>
    </row>
    <row r="84" spans="1:84" ht="18" thickBot="1" x14ac:dyDescent="0.35">
      <c r="A84" s="135" t="s">
        <v>176</v>
      </c>
      <c r="B84" s="111" t="s">
        <v>175</v>
      </c>
      <c r="C84" s="63"/>
      <c r="D84" s="63"/>
      <c r="E84" s="63"/>
      <c r="F84" s="63"/>
      <c r="G84" s="64" t="s">
        <v>145</v>
      </c>
      <c r="H84" s="69">
        <v>3.22</v>
      </c>
      <c r="I84" s="70">
        <v>3.61</v>
      </c>
      <c r="J84" s="70">
        <v>3.86</v>
      </c>
      <c r="K84" s="70">
        <v>3.9</v>
      </c>
      <c r="L84" s="70">
        <v>5.39</v>
      </c>
      <c r="M84" s="70">
        <v>3.9</v>
      </c>
      <c r="N84" s="70">
        <v>3.86</v>
      </c>
      <c r="O84" s="70">
        <v>3.61</v>
      </c>
      <c r="P84" s="70">
        <v>3.22</v>
      </c>
      <c r="Q84" s="70">
        <v>3.86</v>
      </c>
      <c r="R84" s="70">
        <v>3.22</v>
      </c>
      <c r="S84" s="70">
        <v>3.9</v>
      </c>
      <c r="T84" s="70">
        <v>3.61</v>
      </c>
      <c r="U84" s="70">
        <v>3.22</v>
      </c>
      <c r="V84" s="70">
        <v>3.61</v>
      </c>
      <c r="W84" s="70">
        <v>3.86</v>
      </c>
      <c r="X84" s="70">
        <v>5.39</v>
      </c>
      <c r="Y84" s="70">
        <v>5.39</v>
      </c>
      <c r="Z84" s="70">
        <v>5.15</v>
      </c>
      <c r="AA84" s="70">
        <v>5.15</v>
      </c>
      <c r="AB84" s="70">
        <v>5.15</v>
      </c>
      <c r="AC84" s="70">
        <v>5.15</v>
      </c>
      <c r="AD84" s="70">
        <v>5.15</v>
      </c>
      <c r="AE84" s="70">
        <v>5.15</v>
      </c>
      <c r="AF84" s="71">
        <v>5.15</v>
      </c>
      <c r="AH84" s="69">
        <v>3.22</v>
      </c>
      <c r="AI84" s="70">
        <v>3.61</v>
      </c>
      <c r="AJ84" s="70">
        <v>3.86</v>
      </c>
      <c r="AK84" s="70">
        <v>3.9</v>
      </c>
      <c r="AL84" s="70">
        <v>5.39</v>
      </c>
      <c r="AM84" s="70">
        <v>3.9</v>
      </c>
      <c r="AN84" s="70">
        <v>3.86</v>
      </c>
      <c r="AO84" s="70">
        <v>3.61</v>
      </c>
      <c r="AP84" s="70">
        <v>3.22</v>
      </c>
      <c r="AQ84" s="70">
        <v>3.86</v>
      </c>
      <c r="AR84" s="70">
        <v>3.22</v>
      </c>
      <c r="AS84" s="70">
        <v>3.9</v>
      </c>
      <c r="AT84" s="70">
        <v>3.61</v>
      </c>
      <c r="AU84" s="70">
        <v>3.22</v>
      </c>
      <c r="AV84" s="70">
        <v>3.61</v>
      </c>
      <c r="AW84" s="70">
        <v>3.86</v>
      </c>
      <c r="AX84" s="70">
        <v>5.39</v>
      </c>
      <c r="AY84" s="70">
        <v>5.39</v>
      </c>
      <c r="AZ84" s="70">
        <v>5.15</v>
      </c>
      <c r="BA84" s="70">
        <v>5.15</v>
      </c>
      <c r="BB84" s="70">
        <v>5.15</v>
      </c>
      <c r="BC84" s="70">
        <v>5.15</v>
      </c>
      <c r="BD84" s="70">
        <v>5.15</v>
      </c>
      <c r="BE84" s="70">
        <v>5.15</v>
      </c>
      <c r="BF84" s="71">
        <v>5.15</v>
      </c>
      <c r="BH84" s="65">
        <f t="shared" si="9"/>
        <v>0</v>
      </c>
      <c r="BI84" s="65">
        <f t="shared" si="9"/>
        <v>0</v>
      </c>
      <c r="BJ84" s="65">
        <f t="shared" si="9"/>
        <v>0</v>
      </c>
      <c r="BK84" s="65">
        <f t="shared" si="9"/>
        <v>0</v>
      </c>
      <c r="BL84" s="65">
        <f t="shared" si="9"/>
        <v>0</v>
      </c>
      <c r="BM84" s="65">
        <f t="shared" si="9"/>
        <v>0</v>
      </c>
      <c r="BN84" s="65">
        <f t="shared" si="9"/>
        <v>0</v>
      </c>
      <c r="BO84" s="65">
        <f t="shared" si="9"/>
        <v>0</v>
      </c>
      <c r="BP84" s="65">
        <f t="shared" si="9"/>
        <v>0</v>
      </c>
      <c r="BQ84" s="65">
        <f t="shared" si="9"/>
        <v>0</v>
      </c>
      <c r="BR84" s="65">
        <f t="shared" si="9"/>
        <v>0</v>
      </c>
      <c r="BS84" s="65">
        <f t="shared" si="9"/>
        <v>0</v>
      </c>
      <c r="BT84" s="65">
        <f t="shared" si="9"/>
        <v>0</v>
      </c>
      <c r="BU84" s="65">
        <f t="shared" si="9"/>
        <v>0</v>
      </c>
      <c r="BV84" s="65">
        <f t="shared" si="9"/>
        <v>0</v>
      </c>
      <c r="BW84" s="65">
        <f t="shared" si="7"/>
        <v>0</v>
      </c>
      <c r="BX84" s="65">
        <f t="shared" si="6"/>
        <v>0</v>
      </c>
      <c r="BY84" s="65">
        <f t="shared" si="6"/>
        <v>0</v>
      </c>
      <c r="BZ84" s="65">
        <f t="shared" si="5"/>
        <v>0</v>
      </c>
      <c r="CA84" s="65">
        <f t="shared" si="5"/>
        <v>0</v>
      </c>
      <c r="CB84" s="65">
        <f t="shared" si="5"/>
        <v>0</v>
      </c>
      <c r="CC84" s="65">
        <f t="shared" si="5"/>
        <v>0</v>
      </c>
      <c r="CD84" s="65">
        <f t="shared" si="5"/>
        <v>0</v>
      </c>
      <c r="CE84" s="65">
        <f t="shared" si="5"/>
        <v>0</v>
      </c>
      <c r="CF84" s="65">
        <f t="shared" si="5"/>
        <v>0</v>
      </c>
    </row>
    <row r="85" spans="1:84" ht="18" thickBot="1" x14ac:dyDescent="0.35">
      <c r="A85" s="136"/>
      <c r="B85" s="137" t="s">
        <v>169</v>
      </c>
      <c r="C85" s="83"/>
      <c r="D85" s="83"/>
      <c r="E85" s="83"/>
      <c r="F85" s="138"/>
      <c r="G85" s="64" t="s">
        <v>147</v>
      </c>
      <c r="H85" s="69">
        <v>56.13</v>
      </c>
      <c r="I85" s="70">
        <v>59.68</v>
      </c>
      <c r="J85" s="70">
        <v>60</v>
      </c>
      <c r="K85" s="70">
        <v>59.67</v>
      </c>
      <c r="L85" s="70">
        <v>60.16</v>
      </c>
      <c r="M85" s="70">
        <v>59.8</v>
      </c>
      <c r="N85" s="70">
        <v>60.12</v>
      </c>
      <c r="O85" s="70">
        <v>59.89</v>
      </c>
      <c r="P85" s="70">
        <v>59.09</v>
      </c>
      <c r="Q85" s="70">
        <v>59.49</v>
      </c>
      <c r="R85" s="70">
        <v>59.59</v>
      </c>
      <c r="S85" s="70">
        <v>59.67</v>
      </c>
      <c r="T85" s="70">
        <v>59.68</v>
      </c>
      <c r="U85" s="70">
        <v>59.1</v>
      </c>
      <c r="V85" s="70">
        <v>59.2</v>
      </c>
      <c r="W85" s="70">
        <v>59.5</v>
      </c>
      <c r="X85" s="70">
        <v>59.55</v>
      </c>
      <c r="Y85" s="70">
        <v>59.22</v>
      </c>
      <c r="Z85" s="70">
        <v>58.71</v>
      </c>
      <c r="AA85" s="70">
        <v>58.83</v>
      </c>
      <c r="AB85" s="70">
        <v>58.72</v>
      </c>
      <c r="AC85" s="70">
        <v>58.92</v>
      </c>
      <c r="AD85" s="70">
        <v>58.23</v>
      </c>
      <c r="AE85" s="87">
        <v>58.22</v>
      </c>
      <c r="AF85" s="88">
        <v>57.91</v>
      </c>
      <c r="AH85" s="69">
        <v>56.03</v>
      </c>
      <c r="AI85" s="70">
        <v>59.54</v>
      </c>
      <c r="AJ85" s="70">
        <v>59.89</v>
      </c>
      <c r="AK85" s="70">
        <v>59.52</v>
      </c>
      <c r="AL85" s="70">
        <v>60.06</v>
      </c>
      <c r="AM85" s="70">
        <v>59.69</v>
      </c>
      <c r="AN85" s="70">
        <v>60.01</v>
      </c>
      <c r="AO85" s="70">
        <v>59.82</v>
      </c>
      <c r="AP85" s="70">
        <v>59.05</v>
      </c>
      <c r="AQ85" s="70">
        <v>59.44</v>
      </c>
      <c r="AR85" s="70">
        <v>59.45</v>
      </c>
      <c r="AS85" s="70">
        <v>59.52</v>
      </c>
      <c r="AT85" s="70">
        <v>59.54</v>
      </c>
      <c r="AU85" s="70">
        <v>59.07</v>
      </c>
      <c r="AV85" s="70">
        <v>59.15</v>
      </c>
      <c r="AW85" s="70">
        <v>59.45</v>
      </c>
      <c r="AX85" s="70">
        <v>59.5</v>
      </c>
      <c r="AY85" s="70">
        <v>59.18</v>
      </c>
      <c r="AZ85" s="70">
        <v>58.6</v>
      </c>
      <c r="BA85" s="70">
        <v>58.76</v>
      </c>
      <c r="BB85" s="70">
        <v>58.65</v>
      </c>
      <c r="BC85" s="70">
        <v>58.87</v>
      </c>
      <c r="BD85" s="70">
        <v>58.22</v>
      </c>
      <c r="BE85" s="86">
        <v>58.2</v>
      </c>
      <c r="BF85" s="90">
        <v>57.89</v>
      </c>
      <c r="BH85" s="65">
        <f t="shared" si="9"/>
        <v>0.10000000000000142</v>
      </c>
      <c r="BI85" s="65">
        <f t="shared" si="9"/>
        <v>0.14000000000000057</v>
      </c>
      <c r="BJ85" s="65">
        <f t="shared" si="9"/>
        <v>0.10999999999999943</v>
      </c>
      <c r="BK85" s="65">
        <f t="shared" si="9"/>
        <v>0.14999999999999858</v>
      </c>
      <c r="BL85" s="65">
        <f t="shared" si="9"/>
        <v>9.9999999999994316E-2</v>
      </c>
      <c r="BM85" s="65">
        <f t="shared" si="9"/>
        <v>0.10999999999999943</v>
      </c>
      <c r="BN85" s="65">
        <f t="shared" si="9"/>
        <v>0.10999999999999943</v>
      </c>
      <c r="BO85" s="65">
        <f t="shared" si="9"/>
        <v>7.0000000000000284E-2</v>
      </c>
      <c r="BP85" s="65">
        <f t="shared" si="9"/>
        <v>4.0000000000006253E-2</v>
      </c>
      <c r="BQ85" s="65">
        <f t="shared" si="9"/>
        <v>5.0000000000004263E-2</v>
      </c>
      <c r="BR85" s="65">
        <f t="shared" si="9"/>
        <v>0.14000000000000057</v>
      </c>
      <c r="BS85" s="65">
        <f t="shared" si="9"/>
        <v>0.14999999999999858</v>
      </c>
      <c r="BT85" s="65">
        <f t="shared" si="9"/>
        <v>0.14000000000000057</v>
      </c>
      <c r="BU85" s="65">
        <f t="shared" si="9"/>
        <v>3.0000000000001137E-2</v>
      </c>
      <c r="BV85" s="65">
        <f t="shared" si="9"/>
        <v>5.0000000000004263E-2</v>
      </c>
      <c r="BW85" s="65">
        <f t="shared" si="7"/>
        <v>4.9999999999997158E-2</v>
      </c>
      <c r="BX85" s="65">
        <f t="shared" si="6"/>
        <v>4.9999999999997158E-2</v>
      </c>
      <c r="BY85" s="65">
        <f t="shared" si="6"/>
        <v>3.9999999999999147E-2</v>
      </c>
      <c r="BZ85" s="65">
        <f t="shared" si="5"/>
        <v>0.10999999999999943</v>
      </c>
      <c r="CA85" s="65">
        <f t="shared" si="5"/>
        <v>7.0000000000000284E-2</v>
      </c>
      <c r="CB85" s="65">
        <f t="shared" si="5"/>
        <v>7.0000000000000284E-2</v>
      </c>
      <c r="CC85" s="65">
        <f t="shared" si="5"/>
        <v>5.0000000000004263E-2</v>
      </c>
      <c r="CD85" s="65">
        <f t="shared" si="5"/>
        <v>9.9999999999980105E-3</v>
      </c>
      <c r="CE85" s="65">
        <f t="shared" si="5"/>
        <v>1.9999999999996021E-2</v>
      </c>
      <c r="CF85" s="65">
        <f t="shared" si="5"/>
        <v>1.9999999999996021E-2</v>
      </c>
    </row>
    <row r="86" spans="1:84" ht="18" thickBot="1" x14ac:dyDescent="0.35">
      <c r="A86" s="61" t="s">
        <v>177</v>
      </c>
      <c r="B86" s="125" t="s">
        <v>164</v>
      </c>
      <c r="C86" s="63"/>
      <c r="D86" s="63"/>
      <c r="E86" s="63"/>
      <c r="F86" s="63"/>
      <c r="G86" s="75"/>
      <c r="H86" s="76"/>
      <c r="I86" s="77"/>
      <c r="J86" s="77"/>
      <c r="K86" s="77"/>
      <c r="L86" s="77"/>
      <c r="M86" s="77"/>
      <c r="N86" s="77"/>
      <c r="O86" s="77"/>
      <c r="P86" s="77"/>
      <c r="Q86" s="77"/>
      <c r="R86" s="77"/>
      <c r="S86" s="77"/>
      <c r="T86" s="77"/>
      <c r="U86" s="77"/>
      <c r="V86" s="77"/>
      <c r="W86" s="77"/>
      <c r="X86" s="77"/>
      <c r="Y86" s="77"/>
      <c r="Z86" s="77"/>
      <c r="AA86" s="77"/>
      <c r="AB86" s="77"/>
      <c r="AC86" s="77"/>
      <c r="AD86" s="77"/>
      <c r="AE86" s="139"/>
      <c r="AF86" s="140"/>
      <c r="AH86" s="76"/>
      <c r="AI86" s="77"/>
      <c r="AJ86" s="77"/>
      <c r="AK86" s="77"/>
      <c r="AL86" s="77"/>
      <c r="AM86" s="77"/>
      <c r="AN86" s="77"/>
      <c r="AO86" s="77"/>
      <c r="AP86" s="77"/>
      <c r="AQ86" s="77"/>
      <c r="AR86" s="77"/>
      <c r="AS86" s="77"/>
      <c r="AT86" s="77"/>
      <c r="AU86" s="77"/>
      <c r="AV86" s="77"/>
      <c r="AW86" s="77"/>
      <c r="AX86" s="77"/>
      <c r="AY86" s="77"/>
      <c r="AZ86" s="77"/>
      <c r="BA86" s="77"/>
      <c r="BB86" s="77"/>
      <c r="BC86" s="77"/>
      <c r="BD86" s="77"/>
      <c r="BE86" s="139"/>
      <c r="BF86" s="140"/>
      <c r="BH86" s="65">
        <f t="shared" si="9"/>
        <v>0</v>
      </c>
      <c r="BI86" s="65">
        <f t="shared" si="9"/>
        <v>0</v>
      </c>
      <c r="BJ86" s="65">
        <f t="shared" si="9"/>
        <v>0</v>
      </c>
      <c r="BK86" s="65">
        <f t="shared" si="9"/>
        <v>0</v>
      </c>
      <c r="BL86" s="65">
        <f t="shared" si="9"/>
        <v>0</v>
      </c>
      <c r="BM86" s="65">
        <f t="shared" si="9"/>
        <v>0</v>
      </c>
      <c r="BN86" s="65">
        <f t="shared" si="9"/>
        <v>0</v>
      </c>
      <c r="BO86" s="65">
        <f t="shared" si="9"/>
        <v>0</v>
      </c>
      <c r="BP86" s="65">
        <f t="shared" si="9"/>
        <v>0</v>
      </c>
      <c r="BQ86" s="65">
        <f t="shared" si="9"/>
        <v>0</v>
      </c>
      <c r="BR86" s="65">
        <f t="shared" si="9"/>
        <v>0</v>
      </c>
      <c r="BS86" s="65">
        <f t="shared" si="9"/>
        <v>0</v>
      </c>
      <c r="BT86" s="65">
        <f t="shared" si="9"/>
        <v>0</v>
      </c>
      <c r="BU86" s="65">
        <f t="shared" si="9"/>
        <v>0</v>
      </c>
      <c r="BV86" s="65">
        <f t="shared" si="9"/>
        <v>0</v>
      </c>
      <c r="BW86" s="65">
        <f t="shared" si="7"/>
        <v>0</v>
      </c>
      <c r="BX86" s="65">
        <f t="shared" si="6"/>
        <v>0</v>
      </c>
      <c r="BY86" s="65">
        <f t="shared" si="6"/>
        <v>0</v>
      </c>
      <c r="BZ86" s="65">
        <f t="shared" si="5"/>
        <v>0</v>
      </c>
      <c r="CA86" s="65">
        <f t="shared" si="5"/>
        <v>0</v>
      </c>
      <c r="CB86" s="65">
        <f t="shared" si="5"/>
        <v>0</v>
      </c>
      <c r="CC86" s="65">
        <f t="shared" si="5"/>
        <v>0</v>
      </c>
      <c r="CD86" s="65">
        <f t="shared" si="5"/>
        <v>0</v>
      </c>
      <c r="CE86" s="65">
        <f t="shared" si="5"/>
        <v>0</v>
      </c>
      <c r="CF86" s="65">
        <f t="shared" si="5"/>
        <v>0</v>
      </c>
    </row>
    <row r="87" spans="1:84" ht="18" thickBot="1" x14ac:dyDescent="0.35">
      <c r="A87" s="106"/>
      <c r="B87" s="111" t="s">
        <v>165</v>
      </c>
      <c r="C87" s="63"/>
      <c r="D87" s="63"/>
      <c r="E87" s="63"/>
      <c r="F87" s="63"/>
      <c r="G87" s="64"/>
      <c r="H87" s="69"/>
      <c r="I87" s="70"/>
      <c r="J87" s="70"/>
      <c r="K87" s="70"/>
      <c r="L87" s="70"/>
      <c r="M87" s="70"/>
      <c r="N87" s="70"/>
      <c r="O87" s="70"/>
      <c r="P87" s="70"/>
      <c r="Q87" s="70"/>
      <c r="R87" s="70"/>
      <c r="S87" s="70"/>
      <c r="T87" s="70"/>
      <c r="U87" s="70"/>
      <c r="V87" s="70"/>
      <c r="W87" s="70"/>
      <c r="X87" s="70"/>
      <c r="Y87" s="70"/>
      <c r="Z87" s="70"/>
      <c r="AA87" s="70"/>
      <c r="AB87" s="70"/>
      <c r="AC87" s="70"/>
      <c r="AD87" s="70"/>
      <c r="AE87" s="70"/>
      <c r="AF87" s="71"/>
      <c r="AH87" s="69"/>
      <c r="AI87" s="70"/>
      <c r="AJ87" s="70"/>
      <c r="AK87" s="70"/>
      <c r="AL87" s="70"/>
      <c r="AM87" s="70"/>
      <c r="AN87" s="70"/>
      <c r="AO87" s="70"/>
      <c r="AP87" s="70"/>
      <c r="AQ87" s="70"/>
      <c r="AR87" s="70"/>
      <c r="AS87" s="70"/>
      <c r="AT87" s="70"/>
      <c r="AU87" s="70"/>
      <c r="AV87" s="70"/>
      <c r="AW87" s="70"/>
      <c r="AX87" s="70"/>
      <c r="AY87" s="70"/>
      <c r="AZ87" s="70"/>
      <c r="BA87" s="70"/>
      <c r="BB87" s="70"/>
      <c r="BC87" s="70"/>
      <c r="BD87" s="70"/>
      <c r="BE87" s="70"/>
      <c r="BF87" s="71"/>
      <c r="BH87" s="65">
        <f t="shared" si="9"/>
        <v>0</v>
      </c>
      <c r="BI87" s="65">
        <f t="shared" si="9"/>
        <v>0</v>
      </c>
      <c r="BJ87" s="65">
        <f t="shared" si="9"/>
        <v>0</v>
      </c>
      <c r="BK87" s="65">
        <f t="shared" si="9"/>
        <v>0</v>
      </c>
      <c r="BL87" s="65">
        <f t="shared" si="9"/>
        <v>0</v>
      </c>
      <c r="BM87" s="65">
        <f t="shared" si="9"/>
        <v>0</v>
      </c>
      <c r="BN87" s="65">
        <f t="shared" si="9"/>
        <v>0</v>
      </c>
      <c r="BO87" s="65">
        <f t="shared" si="9"/>
        <v>0</v>
      </c>
      <c r="BP87" s="65">
        <f t="shared" si="9"/>
        <v>0</v>
      </c>
      <c r="BQ87" s="65">
        <f t="shared" si="9"/>
        <v>0</v>
      </c>
      <c r="BR87" s="65">
        <f t="shared" si="9"/>
        <v>0</v>
      </c>
      <c r="BS87" s="65">
        <f t="shared" si="9"/>
        <v>0</v>
      </c>
      <c r="BT87" s="65">
        <f t="shared" si="9"/>
        <v>0</v>
      </c>
      <c r="BU87" s="65">
        <f t="shared" si="9"/>
        <v>0</v>
      </c>
      <c r="BV87" s="65">
        <f t="shared" si="9"/>
        <v>0</v>
      </c>
      <c r="BW87" s="65">
        <f t="shared" si="7"/>
        <v>0</v>
      </c>
      <c r="BX87" s="65">
        <f t="shared" si="6"/>
        <v>0</v>
      </c>
      <c r="BY87" s="65">
        <f t="shared" si="6"/>
        <v>0</v>
      </c>
      <c r="BZ87" s="65">
        <f t="shared" si="5"/>
        <v>0</v>
      </c>
      <c r="CA87" s="65">
        <f t="shared" si="5"/>
        <v>0</v>
      </c>
      <c r="CB87" s="65">
        <f t="shared" si="5"/>
        <v>0</v>
      </c>
      <c r="CC87" s="65">
        <f t="shared" ref="CC87:CF123" si="10">+AC87-BC87</f>
        <v>0</v>
      </c>
      <c r="CD87" s="65">
        <f t="shared" si="10"/>
        <v>0</v>
      </c>
      <c r="CE87" s="65">
        <f t="shared" si="10"/>
        <v>0</v>
      </c>
      <c r="CF87" s="65">
        <f t="shared" si="10"/>
        <v>0</v>
      </c>
    </row>
    <row r="88" spans="1:84" ht="18" thickBot="1" x14ac:dyDescent="0.35">
      <c r="A88" s="106"/>
      <c r="B88" s="111" t="s">
        <v>175</v>
      </c>
      <c r="C88" s="63"/>
      <c r="D88" s="63"/>
      <c r="E88" s="63"/>
      <c r="F88" s="63"/>
      <c r="G88" s="64" t="s">
        <v>145</v>
      </c>
      <c r="H88" s="69">
        <v>2.97</v>
      </c>
      <c r="I88" s="70">
        <v>3.61</v>
      </c>
      <c r="J88" s="70">
        <v>3.86</v>
      </c>
      <c r="K88" s="70">
        <v>3.9</v>
      </c>
      <c r="L88" s="70">
        <v>3.06</v>
      </c>
      <c r="M88" s="70">
        <v>3.9</v>
      </c>
      <c r="N88" s="70">
        <v>3.86</v>
      </c>
      <c r="O88" s="70">
        <v>3.61</v>
      </c>
      <c r="P88" s="70">
        <v>2.97</v>
      </c>
      <c r="Q88" s="70">
        <v>3.86</v>
      </c>
      <c r="R88" s="70">
        <v>2.97</v>
      </c>
      <c r="S88" s="70">
        <v>3.9</v>
      </c>
      <c r="T88" s="70">
        <v>3.61</v>
      </c>
      <c r="U88" s="70">
        <v>2.97</v>
      </c>
      <c r="V88" s="70">
        <v>3.61</v>
      </c>
      <c r="W88" s="70">
        <v>3.86</v>
      </c>
      <c r="X88" s="70">
        <v>3.06</v>
      </c>
      <c r="Y88" s="70">
        <v>3.06</v>
      </c>
      <c r="Z88" s="70">
        <v>5.15</v>
      </c>
      <c r="AA88" s="70">
        <v>5.15</v>
      </c>
      <c r="AB88" s="70">
        <v>5.15</v>
      </c>
      <c r="AC88" s="70">
        <v>5.15</v>
      </c>
      <c r="AD88" s="70">
        <v>5.15</v>
      </c>
      <c r="AE88" s="70">
        <v>5.15</v>
      </c>
      <c r="AF88" s="71">
        <v>5.15</v>
      </c>
      <c r="AH88" s="69">
        <v>2.97</v>
      </c>
      <c r="AI88" s="70">
        <v>3.61</v>
      </c>
      <c r="AJ88" s="70">
        <v>3.86</v>
      </c>
      <c r="AK88" s="70">
        <v>3.9</v>
      </c>
      <c r="AL88" s="70">
        <v>3.06</v>
      </c>
      <c r="AM88" s="70">
        <v>3.9</v>
      </c>
      <c r="AN88" s="70">
        <v>3.86</v>
      </c>
      <c r="AO88" s="70">
        <v>3.61</v>
      </c>
      <c r="AP88" s="70">
        <v>2.97</v>
      </c>
      <c r="AQ88" s="70">
        <v>3.86</v>
      </c>
      <c r="AR88" s="70">
        <v>2.97</v>
      </c>
      <c r="AS88" s="70">
        <v>3.9</v>
      </c>
      <c r="AT88" s="70">
        <v>3.61</v>
      </c>
      <c r="AU88" s="70">
        <v>2.97</v>
      </c>
      <c r="AV88" s="70">
        <v>3.61</v>
      </c>
      <c r="AW88" s="70">
        <v>3.86</v>
      </c>
      <c r="AX88" s="70">
        <v>3.06</v>
      </c>
      <c r="AY88" s="70">
        <v>3.06</v>
      </c>
      <c r="AZ88" s="70">
        <v>5.15</v>
      </c>
      <c r="BA88" s="70">
        <v>5.15</v>
      </c>
      <c r="BB88" s="70">
        <v>5.15</v>
      </c>
      <c r="BC88" s="70">
        <v>5.15</v>
      </c>
      <c r="BD88" s="70">
        <v>5.15</v>
      </c>
      <c r="BE88" s="70">
        <v>5.15</v>
      </c>
      <c r="BF88" s="71">
        <v>5.15</v>
      </c>
      <c r="BH88" s="65">
        <f t="shared" ref="BH88:BV104" si="11">+H88-AH88</f>
        <v>0</v>
      </c>
      <c r="BI88" s="65">
        <f t="shared" si="11"/>
        <v>0</v>
      </c>
      <c r="BJ88" s="65">
        <f t="shared" si="11"/>
        <v>0</v>
      </c>
      <c r="BK88" s="65">
        <f t="shared" si="11"/>
        <v>0</v>
      </c>
      <c r="BL88" s="65">
        <f t="shared" si="11"/>
        <v>0</v>
      </c>
      <c r="BM88" s="65">
        <f t="shared" si="11"/>
        <v>0</v>
      </c>
      <c r="BN88" s="65">
        <f t="shared" si="11"/>
        <v>0</v>
      </c>
      <c r="BO88" s="65">
        <f t="shared" si="11"/>
        <v>0</v>
      </c>
      <c r="BP88" s="65">
        <f t="shared" si="11"/>
        <v>0</v>
      </c>
      <c r="BQ88" s="65">
        <f t="shared" si="11"/>
        <v>0</v>
      </c>
      <c r="BR88" s="65">
        <f t="shared" si="11"/>
        <v>0</v>
      </c>
      <c r="BS88" s="65">
        <f t="shared" si="11"/>
        <v>0</v>
      </c>
      <c r="BT88" s="65">
        <f t="shared" si="11"/>
        <v>0</v>
      </c>
      <c r="BU88" s="65">
        <f t="shared" si="11"/>
        <v>0</v>
      </c>
      <c r="BV88" s="65">
        <f t="shared" si="11"/>
        <v>0</v>
      </c>
      <c r="BW88" s="65">
        <f t="shared" si="7"/>
        <v>0</v>
      </c>
      <c r="BX88" s="65">
        <f t="shared" si="6"/>
        <v>0</v>
      </c>
      <c r="BY88" s="65">
        <f t="shared" si="6"/>
        <v>0</v>
      </c>
      <c r="BZ88" s="65">
        <f t="shared" si="6"/>
        <v>0</v>
      </c>
      <c r="CA88" s="65">
        <f t="shared" si="6"/>
        <v>0</v>
      </c>
      <c r="CB88" s="65">
        <f t="shared" si="6"/>
        <v>0</v>
      </c>
      <c r="CC88" s="65">
        <f t="shared" si="10"/>
        <v>0</v>
      </c>
      <c r="CD88" s="65">
        <f t="shared" si="10"/>
        <v>0</v>
      </c>
      <c r="CE88" s="65">
        <f t="shared" si="10"/>
        <v>0</v>
      </c>
      <c r="CF88" s="65">
        <f t="shared" si="10"/>
        <v>0</v>
      </c>
    </row>
    <row r="89" spans="1:84" ht="18" thickBot="1" x14ac:dyDescent="0.35">
      <c r="A89" s="106"/>
      <c r="B89" s="111" t="s">
        <v>169</v>
      </c>
      <c r="C89" s="63"/>
      <c r="D89" s="63"/>
      <c r="E89" s="63"/>
      <c r="F89" s="63"/>
      <c r="G89" s="84" t="s">
        <v>147</v>
      </c>
      <c r="H89" s="85">
        <v>32.049999999999997</v>
      </c>
      <c r="I89" s="86">
        <v>18.38</v>
      </c>
      <c r="J89" s="86">
        <v>20.5</v>
      </c>
      <c r="K89" s="86">
        <v>20.39</v>
      </c>
      <c r="L89" s="86">
        <v>33.71</v>
      </c>
      <c r="M89" s="86">
        <v>20.440000000000001</v>
      </c>
      <c r="N89" s="86">
        <v>20.55</v>
      </c>
      <c r="O89" s="86">
        <v>18.46</v>
      </c>
      <c r="P89" s="86">
        <v>32.69</v>
      </c>
      <c r="Q89" s="86">
        <v>20.309999999999999</v>
      </c>
      <c r="R89" s="86">
        <v>33.06</v>
      </c>
      <c r="S89" s="86">
        <v>20.39</v>
      </c>
      <c r="T89" s="86">
        <v>18.38</v>
      </c>
      <c r="U89" s="86">
        <v>32.700000000000003</v>
      </c>
      <c r="V89" s="86">
        <v>18.2</v>
      </c>
      <c r="W89" s="86">
        <v>15.14</v>
      </c>
      <c r="X89" s="86">
        <v>26.32</v>
      </c>
      <c r="Y89" s="86">
        <v>33.020000000000003</v>
      </c>
      <c r="Z89" s="86">
        <v>23.29</v>
      </c>
      <c r="AA89" s="86">
        <v>23.34</v>
      </c>
      <c r="AB89" s="86">
        <v>23.29</v>
      </c>
      <c r="AC89" s="86">
        <v>23.37</v>
      </c>
      <c r="AD89" s="86">
        <v>17.22</v>
      </c>
      <c r="AE89" s="87">
        <v>23.1</v>
      </c>
      <c r="AF89" s="88">
        <v>22.99</v>
      </c>
      <c r="AH89" s="89">
        <v>31.99</v>
      </c>
      <c r="AI89" s="86">
        <v>18.27</v>
      </c>
      <c r="AJ89" s="86">
        <v>20.34</v>
      </c>
      <c r="AK89" s="86">
        <v>20.21</v>
      </c>
      <c r="AL89" s="86">
        <v>33.630000000000003</v>
      </c>
      <c r="AM89" s="86">
        <v>20.28</v>
      </c>
      <c r="AN89" s="86">
        <v>20.39</v>
      </c>
      <c r="AO89" s="86">
        <v>18.38</v>
      </c>
      <c r="AP89" s="86">
        <v>32.67</v>
      </c>
      <c r="AQ89" s="86">
        <v>20.170000000000002</v>
      </c>
      <c r="AR89" s="86">
        <v>32.97</v>
      </c>
      <c r="AS89" s="86">
        <v>20.21</v>
      </c>
      <c r="AT89" s="86">
        <v>18.27</v>
      </c>
      <c r="AU89" s="86">
        <v>32.69</v>
      </c>
      <c r="AV89" s="86">
        <v>18.13</v>
      </c>
      <c r="AW89" s="86">
        <v>14</v>
      </c>
      <c r="AX89" s="86">
        <v>24.9</v>
      </c>
      <c r="AY89" s="86">
        <v>32.979999999999997</v>
      </c>
      <c r="AZ89" s="86">
        <v>23.01</v>
      </c>
      <c r="BA89" s="86">
        <v>23.07</v>
      </c>
      <c r="BB89" s="86">
        <v>23.03</v>
      </c>
      <c r="BC89" s="86">
        <v>23.12</v>
      </c>
      <c r="BD89" s="86">
        <v>15.87</v>
      </c>
      <c r="BE89" s="86">
        <v>22.86</v>
      </c>
      <c r="BF89" s="90">
        <v>22.74</v>
      </c>
      <c r="BH89" s="65">
        <f t="shared" si="11"/>
        <v>5.9999999999998721E-2</v>
      </c>
      <c r="BI89" s="65">
        <f t="shared" si="11"/>
        <v>0.10999999999999943</v>
      </c>
      <c r="BJ89" s="65">
        <f t="shared" si="11"/>
        <v>0.16000000000000014</v>
      </c>
      <c r="BK89" s="65">
        <f t="shared" si="11"/>
        <v>0.17999999999999972</v>
      </c>
      <c r="BL89" s="65">
        <f t="shared" si="11"/>
        <v>7.9999999999998295E-2</v>
      </c>
      <c r="BM89" s="65">
        <f t="shared" si="11"/>
        <v>0.16000000000000014</v>
      </c>
      <c r="BN89" s="65">
        <f t="shared" si="11"/>
        <v>0.16000000000000014</v>
      </c>
      <c r="BO89" s="65">
        <f t="shared" si="11"/>
        <v>8.0000000000001847E-2</v>
      </c>
      <c r="BP89" s="65">
        <f t="shared" si="11"/>
        <v>1.9999999999996021E-2</v>
      </c>
      <c r="BQ89" s="65">
        <f t="shared" si="11"/>
        <v>0.13999999999999702</v>
      </c>
      <c r="BR89" s="65">
        <f t="shared" si="11"/>
        <v>9.0000000000003411E-2</v>
      </c>
      <c r="BS89" s="65">
        <f t="shared" si="11"/>
        <v>0.17999999999999972</v>
      </c>
      <c r="BT89" s="65">
        <f t="shared" si="11"/>
        <v>0.10999999999999943</v>
      </c>
      <c r="BU89" s="65">
        <f t="shared" si="11"/>
        <v>1.0000000000005116E-2</v>
      </c>
      <c r="BV89" s="65">
        <f t="shared" si="11"/>
        <v>7.0000000000000284E-2</v>
      </c>
      <c r="BW89" s="65">
        <f t="shared" si="7"/>
        <v>1.1400000000000006</v>
      </c>
      <c r="BX89" s="65">
        <f t="shared" si="6"/>
        <v>1.4200000000000017</v>
      </c>
      <c r="BY89" s="65">
        <f t="shared" si="6"/>
        <v>4.0000000000006253E-2</v>
      </c>
      <c r="BZ89" s="65">
        <f t="shared" si="6"/>
        <v>0.27999999999999758</v>
      </c>
      <c r="CA89" s="65">
        <f t="shared" si="6"/>
        <v>0.26999999999999957</v>
      </c>
      <c r="CB89" s="65">
        <f t="shared" si="6"/>
        <v>0.25999999999999801</v>
      </c>
      <c r="CC89" s="65">
        <f t="shared" si="10"/>
        <v>0.25</v>
      </c>
      <c r="CD89" s="65">
        <f t="shared" si="10"/>
        <v>1.3499999999999996</v>
      </c>
      <c r="CE89" s="65">
        <f t="shared" si="10"/>
        <v>0.24000000000000199</v>
      </c>
      <c r="CF89" s="65">
        <f t="shared" si="10"/>
        <v>0.25</v>
      </c>
    </row>
    <row r="90" spans="1:84" ht="18" thickBot="1" x14ac:dyDescent="0.35">
      <c r="A90" s="106"/>
      <c r="B90" s="141" t="s">
        <v>170</v>
      </c>
      <c r="C90" s="74"/>
      <c r="D90" s="74"/>
      <c r="E90" s="74"/>
      <c r="F90" s="74"/>
      <c r="G90" s="64"/>
      <c r="H90" s="69"/>
      <c r="I90" s="70"/>
      <c r="J90" s="70"/>
      <c r="K90" s="70"/>
      <c r="L90" s="70"/>
      <c r="M90" s="70"/>
      <c r="N90" s="70"/>
      <c r="O90" s="70"/>
      <c r="P90" s="70"/>
      <c r="Q90" s="70"/>
      <c r="R90" s="70"/>
      <c r="S90" s="70"/>
      <c r="T90" s="70"/>
      <c r="U90" s="70"/>
      <c r="V90" s="70"/>
      <c r="W90" s="70"/>
      <c r="X90" s="70"/>
      <c r="Y90" s="70"/>
      <c r="Z90" s="70"/>
      <c r="AA90" s="70"/>
      <c r="AB90" s="70"/>
      <c r="AC90" s="70"/>
      <c r="AD90" s="70"/>
      <c r="AE90" s="77"/>
      <c r="AF90" s="78"/>
      <c r="AH90" s="69"/>
      <c r="AI90" s="70"/>
      <c r="AJ90" s="70"/>
      <c r="AK90" s="70"/>
      <c r="AL90" s="70"/>
      <c r="AM90" s="70"/>
      <c r="AN90" s="70"/>
      <c r="AO90" s="70"/>
      <c r="AP90" s="70"/>
      <c r="AQ90" s="70"/>
      <c r="AR90" s="70"/>
      <c r="AS90" s="70"/>
      <c r="AT90" s="70"/>
      <c r="AU90" s="70"/>
      <c r="AV90" s="70"/>
      <c r="AW90" s="70"/>
      <c r="AX90" s="70"/>
      <c r="AY90" s="70"/>
      <c r="AZ90" s="70"/>
      <c r="BA90" s="70"/>
      <c r="BB90" s="70"/>
      <c r="BC90" s="70"/>
      <c r="BD90" s="70"/>
      <c r="BE90" s="77"/>
      <c r="BF90" s="78"/>
      <c r="BH90" s="65">
        <f t="shared" si="11"/>
        <v>0</v>
      </c>
      <c r="BI90" s="65">
        <f t="shared" si="11"/>
        <v>0</v>
      </c>
      <c r="BJ90" s="65">
        <f t="shared" si="11"/>
        <v>0</v>
      </c>
      <c r="BK90" s="65">
        <f t="shared" si="11"/>
        <v>0</v>
      </c>
      <c r="BL90" s="65">
        <f t="shared" si="11"/>
        <v>0</v>
      </c>
      <c r="BM90" s="65">
        <f t="shared" si="11"/>
        <v>0</v>
      </c>
      <c r="BN90" s="65">
        <f t="shared" si="11"/>
        <v>0</v>
      </c>
      <c r="BO90" s="65">
        <f t="shared" si="11"/>
        <v>0</v>
      </c>
      <c r="BP90" s="65">
        <f t="shared" si="11"/>
        <v>0</v>
      </c>
      <c r="BQ90" s="65">
        <f t="shared" si="11"/>
        <v>0</v>
      </c>
      <c r="BR90" s="65">
        <f t="shared" si="11"/>
        <v>0</v>
      </c>
      <c r="BS90" s="65">
        <f t="shared" si="11"/>
        <v>0</v>
      </c>
      <c r="BT90" s="65">
        <f t="shared" si="11"/>
        <v>0</v>
      </c>
      <c r="BU90" s="65">
        <f t="shared" si="11"/>
        <v>0</v>
      </c>
      <c r="BV90" s="65">
        <f t="shared" si="11"/>
        <v>0</v>
      </c>
      <c r="BW90" s="65">
        <f t="shared" si="7"/>
        <v>0</v>
      </c>
      <c r="BX90" s="65">
        <f t="shared" si="6"/>
        <v>0</v>
      </c>
      <c r="BY90" s="65">
        <f t="shared" si="6"/>
        <v>0</v>
      </c>
      <c r="BZ90" s="65">
        <f t="shared" si="6"/>
        <v>0</v>
      </c>
      <c r="CA90" s="65">
        <f t="shared" si="6"/>
        <v>0</v>
      </c>
      <c r="CB90" s="65">
        <f t="shared" si="6"/>
        <v>0</v>
      </c>
      <c r="CC90" s="65">
        <f t="shared" si="10"/>
        <v>0</v>
      </c>
      <c r="CD90" s="65">
        <f t="shared" si="10"/>
        <v>0</v>
      </c>
      <c r="CE90" s="65">
        <f t="shared" si="10"/>
        <v>0</v>
      </c>
      <c r="CF90" s="65">
        <f t="shared" si="10"/>
        <v>0</v>
      </c>
    </row>
    <row r="91" spans="1:84" ht="18" thickBot="1" x14ac:dyDescent="0.35">
      <c r="A91" s="106"/>
      <c r="B91" s="111" t="s">
        <v>178</v>
      </c>
      <c r="C91" s="63"/>
      <c r="D91" s="63"/>
      <c r="E91" s="63"/>
      <c r="F91" s="63"/>
      <c r="G91" s="64" t="s">
        <v>145</v>
      </c>
      <c r="H91" s="69">
        <v>2.97</v>
      </c>
      <c r="I91" s="70">
        <v>3.61</v>
      </c>
      <c r="J91" s="70">
        <v>3.86</v>
      </c>
      <c r="K91" s="70">
        <v>3.9</v>
      </c>
      <c r="L91" s="70">
        <v>3.06</v>
      </c>
      <c r="M91" s="70">
        <v>3.9</v>
      </c>
      <c r="N91" s="70">
        <v>3.86</v>
      </c>
      <c r="O91" s="70">
        <v>3.61</v>
      </c>
      <c r="P91" s="70">
        <v>2.97</v>
      </c>
      <c r="Q91" s="70">
        <v>3.86</v>
      </c>
      <c r="R91" s="70">
        <v>2.97</v>
      </c>
      <c r="S91" s="70">
        <v>3.9</v>
      </c>
      <c r="T91" s="70">
        <v>3.61</v>
      </c>
      <c r="U91" s="70">
        <v>2.97</v>
      </c>
      <c r="V91" s="70">
        <v>3.61</v>
      </c>
      <c r="W91" s="70">
        <v>3.86</v>
      </c>
      <c r="X91" s="70">
        <v>3.06</v>
      </c>
      <c r="Y91" s="70">
        <v>3.06</v>
      </c>
      <c r="Z91" s="70">
        <v>5.15</v>
      </c>
      <c r="AA91" s="70">
        <v>5.15</v>
      </c>
      <c r="AB91" s="70">
        <v>5.15</v>
      </c>
      <c r="AC91" s="70">
        <v>5.15</v>
      </c>
      <c r="AD91" s="70">
        <v>5.15</v>
      </c>
      <c r="AE91" s="70">
        <v>5.15</v>
      </c>
      <c r="AF91" s="71">
        <v>5.15</v>
      </c>
      <c r="AH91" s="69">
        <v>2.97</v>
      </c>
      <c r="AI91" s="70">
        <v>3.61</v>
      </c>
      <c r="AJ91" s="70">
        <v>3.86</v>
      </c>
      <c r="AK91" s="70">
        <v>3.9</v>
      </c>
      <c r="AL91" s="70">
        <v>3.06</v>
      </c>
      <c r="AM91" s="70">
        <v>3.9</v>
      </c>
      <c r="AN91" s="70">
        <v>3.86</v>
      </c>
      <c r="AO91" s="70">
        <v>3.61</v>
      </c>
      <c r="AP91" s="70">
        <v>2.97</v>
      </c>
      <c r="AQ91" s="70">
        <v>3.86</v>
      </c>
      <c r="AR91" s="70">
        <v>2.97</v>
      </c>
      <c r="AS91" s="70">
        <v>3.9</v>
      </c>
      <c r="AT91" s="70">
        <v>3.61</v>
      </c>
      <c r="AU91" s="70">
        <v>2.97</v>
      </c>
      <c r="AV91" s="70">
        <v>3.61</v>
      </c>
      <c r="AW91" s="70">
        <v>3.86</v>
      </c>
      <c r="AX91" s="70">
        <v>3.06</v>
      </c>
      <c r="AY91" s="70">
        <v>3.06</v>
      </c>
      <c r="AZ91" s="70">
        <v>5.15</v>
      </c>
      <c r="BA91" s="70">
        <v>5.15</v>
      </c>
      <c r="BB91" s="70">
        <v>5.15</v>
      </c>
      <c r="BC91" s="70">
        <v>5.15</v>
      </c>
      <c r="BD91" s="70">
        <v>5.15</v>
      </c>
      <c r="BE91" s="70">
        <v>5.15</v>
      </c>
      <c r="BF91" s="71">
        <v>5.15</v>
      </c>
      <c r="BH91" s="65">
        <f t="shared" si="11"/>
        <v>0</v>
      </c>
      <c r="BI91" s="65">
        <f t="shared" si="11"/>
        <v>0</v>
      </c>
      <c r="BJ91" s="65">
        <f t="shared" si="11"/>
        <v>0</v>
      </c>
      <c r="BK91" s="65">
        <f t="shared" si="11"/>
        <v>0</v>
      </c>
      <c r="BL91" s="65">
        <f t="shared" si="11"/>
        <v>0</v>
      </c>
      <c r="BM91" s="65">
        <f t="shared" si="11"/>
        <v>0</v>
      </c>
      <c r="BN91" s="65">
        <f t="shared" si="11"/>
        <v>0</v>
      </c>
      <c r="BO91" s="65">
        <f t="shared" si="11"/>
        <v>0</v>
      </c>
      <c r="BP91" s="65">
        <f t="shared" si="11"/>
        <v>0</v>
      </c>
      <c r="BQ91" s="65">
        <f t="shared" si="11"/>
        <v>0</v>
      </c>
      <c r="BR91" s="65">
        <f t="shared" si="11"/>
        <v>0</v>
      </c>
      <c r="BS91" s="65">
        <f t="shared" si="11"/>
        <v>0</v>
      </c>
      <c r="BT91" s="65">
        <f t="shared" si="11"/>
        <v>0</v>
      </c>
      <c r="BU91" s="65">
        <f t="shared" si="11"/>
        <v>0</v>
      </c>
      <c r="BV91" s="65">
        <f t="shared" si="11"/>
        <v>0</v>
      </c>
      <c r="BW91" s="65">
        <f t="shared" si="7"/>
        <v>0</v>
      </c>
      <c r="BX91" s="65">
        <f t="shared" si="6"/>
        <v>0</v>
      </c>
      <c r="BY91" s="65">
        <f t="shared" si="6"/>
        <v>0</v>
      </c>
      <c r="BZ91" s="65">
        <f t="shared" si="6"/>
        <v>0</v>
      </c>
      <c r="CA91" s="65">
        <f t="shared" si="6"/>
        <v>0</v>
      </c>
      <c r="CB91" s="65">
        <f t="shared" si="6"/>
        <v>0</v>
      </c>
      <c r="CC91" s="65">
        <f t="shared" si="10"/>
        <v>0</v>
      </c>
      <c r="CD91" s="65">
        <f t="shared" si="10"/>
        <v>0</v>
      </c>
      <c r="CE91" s="65">
        <f t="shared" si="10"/>
        <v>0</v>
      </c>
      <c r="CF91" s="65">
        <f t="shared" si="10"/>
        <v>0</v>
      </c>
    </row>
    <row r="92" spans="1:84" ht="18" thickBot="1" x14ac:dyDescent="0.35">
      <c r="A92" s="106"/>
      <c r="B92" s="111" t="s">
        <v>171</v>
      </c>
      <c r="C92" s="63"/>
      <c r="D92" s="63"/>
      <c r="E92" s="63"/>
      <c r="F92" s="63"/>
      <c r="G92" s="64" t="s">
        <v>145</v>
      </c>
      <c r="H92" s="69">
        <v>9.61</v>
      </c>
      <c r="I92" s="70">
        <v>5.51</v>
      </c>
      <c r="J92" s="70">
        <v>6.15</v>
      </c>
      <c r="K92" s="70">
        <v>6.12</v>
      </c>
      <c r="L92" s="70">
        <v>10.11</v>
      </c>
      <c r="M92" s="70">
        <v>6.13</v>
      </c>
      <c r="N92" s="70">
        <v>6.16</v>
      </c>
      <c r="O92" s="70">
        <v>5.54</v>
      </c>
      <c r="P92" s="70">
        <v>9.81</v>
      </c>
      <c r="Q92" s="70">
        <v>6.09</v>
      </c>
      <c r="R92" s="70">
        <v>9.92</v>
      </c>
      <c r="S92" s="70">
        <v>6.12</v>
      </c>
      <c r="T92" s="70">
        <v>5.51</v>
      </c>
      <c r="U92" s="70">
        <v>9.81</v>
      </c>
      <c r="V92" s="70">
        <v>5.46</v>
      </c>
      <c r="W92" s="70">
        <v>4.54</v>
      </c>
      <c r="X92" s="70">
        <v>7.89</v>
      </c>
      <c r="Y92" s="70">
        <v>9.9</v>
      </c>
      <c r="Z92" s="70">
        <v>6.99</v>
      </c>
      <c r="AA92" s="70">
        <v>7</v>
      </c>
      <c r="AB92" s="70">
        <v>6.99</v>
      </c>
      <c r="AC92" s="70">
        <v>7.01</v>
      </c>
      <c r="AD92" s="70">
        <v>5.17</v>
      </c>
      <c r="AE92" s="70">
        <v>6.93</v>
      </c>
      <c r="AF92" s="71">
        <v>6.9</v>
      </c>
      <c r="AH92" s="69">
        <v>9.6</v>
      </c>
      <c r="AI92" s="70">
        <v>5.48</v>
      </c>
      <c r="AJ92" s="70">
        <v>6.1</v>
      </c>
      <c r="AK92" s="70">
        <v>6.06</v>
      </c>
      <c r="AL92" s="70">
        <v>10.09</v>
      </c>
      <c r="AM92" s="70">
        <v>6.08</v>
      </c>
      <c r="AN92" s="70">
        <v>6.12</v>
      </c>
      <c r="AO92" s="70">
        <v>5.51</v>
      </c>
      <c r="AP92" s="70">
        <v>9.8000000000000007</v>
      </c>
      <c r="AQ92" s="70">
        <v>6.05</v>
      </c>
      <c r="AR92" s="70">
        <v>9.89</v>
      </c>
      <c r="AS92" s="70">
        <v>6.06</v>
      </c>
      <c r="AT92" s="70">
        <v>5.48</v>
      </c>
      <c r="AU92" s="70">
        <v>9.81</v>
      </c>
      <c r="AV92" s="70">
        <v>5.44</v>
      </c>
      <c r="AW92" s="70">
        <v>4.2</v>
      </c>
      <c r="AX92" s="70">
        <v>7.47</v>
      </c>
      <c r="AY92" s="70">
        <v>9.89</v>
      </c>
      <c r="AZ92" s="70">
        <v>6.9</v>
      </c>
      <c r="BA92" s="70">
        <v>6.92</v>
      </c>
      <c r="BB92" s="70">
        <v>6.91</v>
      </c>
      <c r="BC92" s="70">
        <v>6.93</v>
      </c>
      <c r="BD92" s="70">
        <v>4.76</v>
      </c>
      <c r="BE92" s="70">
        <v>6.86</v>
      </c>
      <c r="BF92" s="71">
        <v>6.82</v>
      </c>
      <c r="BH92" s="65">
        <f t="shared" si="11"/>
        <v>9.9999999999997868E-3</v>
      </c>
      <c r="BI92" s="65">
        <f t="shared" si="11"/>
        <v>2.9999999999999361E-2</v>
      </c>
      <c r="BJ92" s="65">
        <f t="shared" si="11"/>
        <v>5.0000000000000711E-2</v>
      </c>
      <c r="BK92" s="65">
        <f t="shared" si="11"/>
        <v>6.0000000000000497E-2</v>
      </c>
      <c r="BL92" s="65">
        <f t="shared" si="11"/>
        <v>1.9999999999999574E-2</v>
      </c>
      <c r="BM92" s="65">
        <f t="shared" si="11"/>
        <v>4.9999999999999822E-2</v>
      </c>
      <c r="BN92" s="65">
        <f t="shared" si="11"/>
        <v>4.0000000000000036E-2</v>
      </c>
      <c r="BO92" s="65">
        <f t="shared" si="11"/>
        <v>3.0000000000000249E-2</v>
      </c>
      <c r="BP92" s="65">
        <f t="shared" si="11"/>
        <v>9.9999999999997868E-3</v>
      </c>
      <c r="BQ92" s="65">
        <f t="shared" si="11"/>
        <v>4.0000000000000036E-2</v>
      </c>
      <c r="BR92" s="65">
        <f t="shared" si="11"/>
        <v>2.9999999999999361E-2</v>
      </c>
      <c r="BS92" s="65">
        <f t="shared" si="11"/>
        <v>6.0000000000000497E-2</v>
      </c>
      <c r="BT92" s="65">
        <f t="shared" si="11"/>
        <v>2.9999999999999361E-2</v>
      </c>
      <c r="BU92" s="65">
        <f t="shared" si="11"/>
        <v>0</v>
      </c>
      <c r="BV92" s="65">
        <f t="shared" si="11"/>
        <v>1.9999999999999574E-2</v>
      </c>
      <c r="BW92" s="65">
        <f t="shared" si="7"/>
        <v>0.33999999999999986</v>
      </c>
      <c r="BX92" s="65">
        <f t="shared" si="6"/>
        <v>0.41999999999999993</v>
      </c>
      <c r="BY92" s="65">
        <f t="shared" si="6"/>
        <v>9.9999999999997868E-3</v>
      </c>
      <c r="BZ92" s="65">
        <f t="shared" si="6"/>
        <v>8.9999999999999858E-2</v>
      </c>
      <c r="CA92" s="65">
        <f t="shared" si="6"/>
        <v>8.0000000000000071E-2</v>
      </c>
      <c r="CB92" s="65">
        <f t="shared" si="6"/>
        <v>8.0000000000000071E-2</v>
      </c>
      <c r="CC92" s="65">
        <f t="shared" si="10"/>
        <v>8.0000000000000071E-2</v>
      </c>
      <c r="CD92" s="65">
        <f t="shared" si="10"/>
        <v>0.41000000000000014</v>
      </c>
      <c r="CE92" s="65">
        <f t="shared" si="10"/>
        <v>6.9999999999999396E-2</v>
      </c>
      <c r="CF92" s="65">
        <f t="shared" si="10"/>
        <v>8.0000000000000071E-2</v>
      </c>
    </row>
    <row r="93" spans="1:84" ht="18" thickBot="1" x14ac:dyDescent="0.35">
      <c r="A93" s="106"/>
      <c r="B93" s="142" t="s">
        <v>172</v>
      </c>
      <c r="C93" s="143"/>
      <c r="D93" s="143"/>
      <c r="E93" s="143"/>
      <c r="F93" s="143"/>
      <c r="G93" s="144" t="s">
        <v>147</v>
      </c>
      <c r="H93" s="69">
        <v>42.73</v>
      </c>
      <c r="I93" s="70">
        <v>48.37</v>
      </c>
      <c r="J93" s="70">
        <v>53.96</v>
      </c>
      <c r="K93" s="70">
        <v>53.66</v>
      </c>
      <c r="L93" s="70">
        <v>44.94</v>
      </c>
      <c r="M93" s="70">
        <v>53.78</v>
      </c>
      <c r="N93" s="70">
        <v>54.07</v>
      </c>
      <c r="O93" s="70">
        <v>48.58</v>
      </c>
      <c r="P93" s="70">
        <v>43.59</v>
      </c>
      <c r="Q93" s="70">
        <v>53.45</v>
      </c>
      <c r="R93" s="70">
        <v>44.08</v>
      </c>
      <c r="S93" s="70">
        <v>53.66</v>
      </c>
      <c r="T93" s="70">
        <v>48.37</v>
      </c>
      <c r="U93" s="70">
        <v>43.6</v>
      </c>
      <c r="V93" s="70">
        <v>47.89</v>
      </c>
      <c r="W93" s="70">
        <v>53.46</v>
      </c>
      <c r="X93" s="70">
        <v>44.34</v>
      </c>
      <c r="Y93" s="70">
        <v>44.02</v>
      </c>
      <c r="Z93" s="70">
        <v>61.28</v>
      </c>
      <c r="AA93" s="70">
        <v>61.41</v>
      </c>
      <c r="AB93" s="70">
        <v>61.3</v>
      </c>
      <c r="AC93" s="70">
        <v>61.49</v>
      </c>
      <c r="AD93" s="70">
        <v>60.8</v>
      </c>
      <c r="AE93" s="121">
        <v>60.8</v>
      </c>
      <c r="AF93" s="122">
        <v>60.49</v>
      </c>
      <c r="AH93" s="69">
        <v>42.65</v>
      </c>
      <c r="AI93" s="70">
        <v>48.09</v>
      </c>
      <c r="AJ93" s="70">
        <v>53.53</v>
      </c>
      <c r="AK93" s="70">
        <v>53.19</v>
      </c>
      <c r="AL93" s="70">
        <v>44.84</v>
      </c>
      <c r="AM93" s="70">
        <v>53.36</v>
      </c>
      <c r="AN93" s="70">
        <v>53.65</v>
      </c>
      <c r="AO93" s="70">
        <v>48.36</v>
      </c>
      <c r="AP93" s="70">
        <v>43.56</v>
      </c>
      <c r="AQ93" s="70">
        <v>53.08</v>
      </c>
      <c r="AR93" s="70">
        <v>43.96</v>
      </c>
      <c r="AS93" s="70">
        <v>53.19</v>
      </c>
      <c r="AT93" s="70">
        <v>48.09</v>
      </c>
      <c r="AU93" s="70">
        <v>43.58</v>
      </c>
      <c r="AV93" s="70">
        <v>47.71</v>
      </c>
      <c r="AW93" s="70">
        <v>53.09</v>
      </c>
      <c r="AX93" s="70">
        <v>44.3</v>
      </c>
      <c r="AY93" s="70">
        <v>43.97</v>
      </c>
      <c r="AZ93" s="70">
        <v>60.56</v>
      </c>
      <c r="BA93" s="70">
        <v>60.72</v>
      </c>
      <c r="BB93" s="70">
        <v>60.61</v>
      </c>
      <c r="BC93" s="70">
        <v>60.83</v>
      </c>
      <c r="BD93" s="70">
        <v>60.18</v>
      </c>
      <c r="BE93" s="123">
        <v>60.16</v>
      </c>
      <c r="BF93" s="124">
        <v>59.85</v>
      </c>
      <c r="BH93" s="65">
        <f t="shared" si="11"/>
        <v>7.9999999999998295E-2</v>
      </c>
      <c r="BI93" s="65">
        <f t="shared" si="11"/>
        <v>0.27999999999999403</v>
      </c>
      <c r="BJ93" s="65">
        <f t="shared" si="11"/>
        <v>0.42999999999999972</v>
      </c>
      <c r="BK93" s="65">
        <f t="shared" si="11"/>
        <v>0.46999999999999886</v>
      </c>
      <c r="BL93" s="65">
        <f t="shared" si="11"/>
        <v>9.9999999999994316E-2</v>
      </c>
      <c r="BM93" s="65">
        <f t="shared" si="11"/>
        <v>0.42000000000000171</v>
      </c>
      <c r="BN93" s="65">
        <f t="shared" si="11"/>
        <v>0.42000000000000171</v>
      </c>
      <c r="BO93" s="65">
        <f t="shared" si="11"/>
        <v>0.21999999999999886</v>
      </c>
      <c r="BP93" s="65">
        <f t="shared" si="11"/>
        <v>3.0000000000001137E-2</v>
      </c>
      <c r="BQ93" s="65">
        <f t="shared" si="11"/>
        <v>0.37000000000000455</v>
      </c>
      <c r="BR93" s="65">
        <f t="shared" si="11"/>
        <v>0.11999999999999744</v>
      </c>
      <c r="BS93" s="65">
        <f t="shared" si="11"/>
        <v>0.46999999999999886</v>
      </c>
      <c r="BT93" s="65">
        <f t="shared" si="11"/>
        <v>0.27999999999999403</v>
      </c>
      <c r="BU93" s="65">
        <f t="shared" si="11"/>
        <v>2.0000000000003126E-2</v>
      </c>
      <c r="BV93" s="65">
        <f t="shared" si="11"/>
        <v>0.17999999999999972</v>
      </c>
      <c r="BW93" s="65">
        <f t="shared" si="7"/>
        <v>0.36999999999999744</v>
      </c>
      <c r="BX93" s="65">
        <f t="shared" si="6"/>
        <v>4.0000000000006253E-2</v>
      </c>
      <c r="BY93" s="65">
        <f t="shared" si="6"/>
        <v>5.0000000000004263E-2</v>
      </c>
      <c r="BZ93" s="65">
        <f t="shared" si="6"/>
        <v>0.71999999999999886</v>
      </c>
      <c r="CA93" s="65">
        <f t="shared" si="6"/>
        <v>0.68999999999999773</v>
      </c>
      <c r="CB93" s="65">
        <f t="shared" si="6"/>
        <v>0.68999999999999773</v>
      </c>
      <c r="CC93" s="65">
        <f t="shared" si="10"/>
        <v>0.66000000000000369</v>
      </c>
      <c r="CD93" s="65">
        <f t="shared" si="10"/>
        <v>0.61999999999999744</v>
      </c>
      <c r="CE93" s="65">
        <f t="shared" si="10"/>
        <v>0.64000000000000057</v>
      </c>
      <c r="CF93" s="65">
        <f t="shared" si="10"/>
        <v>0.64000000000000057</v>
      </c>
    </row>
    <row r="94" spans="1:84" ht="18" thickBot="1" x14ac:dyDescent="0.35">
      <c r="A94" s="106"/>
      <c r="B94" s="125" t="s">
        <v>173</v>
      </c>
      <c r="C94" s="63"/>
      <c r="D94" s="63"/>
      <c r="E94" s="63"/>
      <c r="F94" s="63"/>
      <c r="G94" s="75"/>
      <c r="H94" s="76"/>
      <c r="I94" s="77"/>
      <c r="J94" s="77"/>
      <c r="K94" s="77"/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  <c r="Y94" s="77"/>
      <c r="Z94" s="77"/>
      <c r="AA94" s="77"/>
      <c r="AB94" s="77"/>
      <c r="AC94" s="77"/>
      <c r="AD94" s="77"/>
      <c r="AE94" s="70"/>
      <c r="AF94" s="71"/>
      <c r="AH94" s="76"/>
      <c r="AI94" s="77"/>
      <c r="AJ94" s="77"/>
      <c r="AK94" s="77"/>
      <c r="AL94" s="77"/>
      <c r="AM94" s="77"/>
      <c r="AN94" s="77"/>
      <c r="AO94" s="77"/>
      <c r="AP94" s="77"/>
      <c r="AQ94" s="77"/>
      <c r="AR94" s="77"/>
      <c r="AS94" s="77"/>
      <c r="AT94" s="77"/>
      <c r="AU94" s="77"/>
      <c r="AV94" s="77"/>
      <c r="AW94" s="77"/>
      <c r="AX94" s="77"/>
      <c r="AY94" s="77"/>
      <c r="AZ94" s="77"/>
      <c r="BA94" s="77"/>
      <c r="BB94" s="77"/>
      <c r="BC94" s="77"/>
      <c r="BD94" s="77"/>
      <c r="BE94" s="70"/>
      <c r="BF94" s="71"/>
      <c r="BH94" s="65">
        <f t="shared" si="11"/>
        <v>0</v>
      </c>
      <c r="BI94" s="65">
        <f t="shared" si="11"/>
        <v>0</v>
      </c>
      <c r="BJ94" s="65">
        <f t="shared" si="11"/>
        <v>0</v>
      </c>
      <c r="BK94" s="65">
        <f t="shared" si="11"/>
        <v>0</v>
      </c>
      <c r="BL94" s="65">
        <f t="shared" si="11"/>
        <v>0</v>
      </c>
      <c r="BM94" s="65">
        <f t="shared" si="11"/>
        <v>0</v>
      </c>
      <c r="BN94" s="65">
        <f t="shared" si="11"/>
        <v>0</v>
      </c>
      <c r="BO94" s="65">
        <f t="shared" si="11"/>
        <v>0</v>
      </c>
      <c r="BP94" s="65">
        <f t="shared" si="11"/>
        <v>0</v>
      </c>
      <c r="BQ94" s="65">
        <f t="shared" si="11"/>
        <v>0</v>
      </c>
      <c r="BR94" s="65">
        <f t="shared" si="11"/>
        <v>0</v>
      </c>
      <c r="BS94" s="65">
        <f t="shared" si="11"/>
        <v>0</v>
      </c>
      <c r="BT94" s="65">
        <f t="shared" si="11"/>
        <v>0</v>
      </c>
      <c r="BU94" s="65">
        <f t="shared" si="11"/>
        <v>0</v>
      </c>
      <c r="BV94" s="65">
        <f t="shared" si="11"/>
        <v>0</v>
      </c>
      <c r="BW94" s="65">
        <f t="shared" si="7"/>
        <v>0</v>
      </c>
      <c r="BX94" s="65">
        <f t="shared" si="6"/>
        <v>0</v>
      </c>
      <c r="BY94" s="65">
        <f t="shared" si="6"/>
        <v>0</v>
      </c>
      <c r="BZ94" s="65">
        <f t="shared" si="6"/>
        <v>0</v>
      </c>
      <c r="CA94" s="65">
        <f t="shared" si="6"/>
        <v>0</v>
      </c>
      <c r="CB94" s="65">
        <f t="shared" si="6"/>
        <v>0</v>
      </c>
      <c r="CC94" s="65">
        <f t="shared" si="10"/>
        <v>0</v>
      </c>
      <c r="CD94" s="65">
        <f t="shared" si="10"/>
        <v>0</v>
      </c>
      <c r="CE94" s="65">
        <f t="shared" si="10"/>
        <v>0</v>
      </c>
      <c r="CF94" s="65">
        <f t="shared" si="10"/>
        <v>0</v>
      </c>
    </row>
    <row r="95" spans="1:84" ht="18" thickBot="1" x14ac:dyDescent="0.35">
      <c r="A95" s="106"/>
      <c r="B95" s="111" t="s">
        <v>175</v>
      </c>
      <c r="C95" s="63"/>
      <c r="D95" s="63"/>
      <c r="E95" s="63"/>
      <c r="F95" s="63"/>
      <c r="G95" s="64" t="s">
        <v>145</v>
      </c>
      <c r="H95" s="69">
        <v>3.06</v>
      </c>
      <c r="I95" s="70">
        <v>3.71</v>
      </c>
      <c r="J95" s="70">
        <v>3.97</v>
      </c>
      <c r="K95" s="70">
        <v>4.01</v>
      </c>
      <c r="L95" s="70">
        <v>3.15</v>
      </c>
      <c r="M95" s="70">
        <v>4.01</v>
      </c>
      <c r="N95" s="70">
        <v>3.97</v>
      </c>
      <c r="O95" s="70">
        <v>3.71</v>
      </c>
      <c r="P95" s="70">
        <v>3.06</v>
      </c>
      <c r="Q95" s="70">
        <v>3.97</v>
      </c>
      <c r="R95" s="70">
        <v>3.06</v>
      </c>
      <c r="S95" s="70">
        <v>4.01</v>
      </c>
      <c r="T95" s="70">
        <v>3.71</v>
      </c>
      <c r="U95" s="70">
        <v>3.06</v>
      </c>
      <c r="V95" s="70">
        <v>3.71</v>
      </c>
      <c r="W95" s="70">
        <v>3.97</v>
      </c>
      <c r="X95" s="70">
        <v>3.15</v>
      </c>
      <c r="Y95" s="70">
        <v>3.15</v>
      </c>
      <c r="Z95" s="70">
        <v>5.3</v>
      </c>
      <c r="AA95" s="70">
        <v>5.3</v>
      </c>
      <c r="AB95" s="70">
        <v>5.3</v>
      </c>
      <c r="AC95" s="70">
        <v>5.3</v>
      </c>
      <c r="AD95" s="70">
        <v>5.3</v>
      </c>
      <c r="AE95" s="70">
        <v>5.3</v>
      </c>
      <c r="AF95" s="71">
        <v>5.3</v>
      </c>
      <c r="AH95" s="69">
        <v>3.06</v>
      </c>
      <c r="AI95" s="70">
        <v>3.71</v>
      </c>
      <c r="AJ95" s="70">
        <v>3.97</v>
      </c>
      <c r="AK95" s="70">
        <v>4.01</v>
      </c>
      <c r="AL95" s="70">
        <v>3.15</v>
      </c>
      <c r="AM95" s="70">
        <v>4.01</v>
      </c>
      <c r="AN95" s="70">
        <v>3.97</v>
      </c>
      <c r="AO95" s="70">
        <v>3.71</v>
      </c>
      <c r="AP95" s="70">
        <v>3.06</v>
      </c>
      <c r="AQ95" s="70">
        <v>3.97</v>
      </c>
      <c r="AR95" s="70">
        <v>3.06</v>
      </c>
      <c r="AS95" s="70">
        <v>4.01</v>
      </c>
      <c r="AT95" s="70">
        <v>3.71</v>
      </c>
      <c r="AU95" s="70">
        <v>3.06</v>
      </c>
      <c r="AV95" s="70">
        <v>3.71</v>
      </c>
      <c r="AW95" s="70">
        <v>3.97</v>
      </c>
      <c r="AX95" s="70">
        <v>3.15</v>
      </c>
      <c r="AY95" s="70">
        <v>3.15</v>
      </c>
      <c r="AZ95" s="70">
        <v>5.3</v>
      </c>
      <c r="BA95" s="70">
        <v>5.3</v>
      </c>
      <c r="BB95" s="70">
        <v>5.3</v>
      </c>
      <c r="BC95" s="70">
        <v>5.3</v>
      </c>
      <c r="BD95" s="70">
        <v>5.3</v>
      </c>
      <c r="BE95" s="70">
        <v>5.3</v>
      </c>
      <c r="BF95" s="71">
        <v>5.3</v>
      </c>
      <c r="BH95" s="65">
        <f t="shared" si="11"/>
        <v>0</v>
      </c>
      <c r="BI95" s="65">
        <f t="shared" si="11"/>
        <v>0</v>
      </c>
      <c r="BJ95" s="65">
        <f t="shared" si="11"/>
        <v>0</v>
      </c>
      <c r="BK95" s="65">
        <f t="shared" si="11"/>
        <v>0</v>
      </c>
      <c r="BL95" s="65">
        <f t="shared" si="11"/>
        <v>0</v>
      </c>
      <c r="BM95" s="65">
        <f t="shared" si="11"/>
        <v>0</v>
      </c>
      <c r="BN95" s="65">
        <f t="shared" si="11"/>
        <v>0</v>
      </c>
      <c r="BO95" s="65">
        <f t="shared" si="11"/>
        <v>0</v>
      </c>
      <c r="BP95" s="65">
        <f t="shared" si="11"/>
        <v>0</v>
      </c>
      <c r="BQ95" s="65">
        <f t="shared" si="11"/>
        <v>0</v>
      </c>
      <c r="BR95" s="65">
        <f t="shared" si="11"/>
        <v>0</v>
      </c>
      <c r="BS95" s="65">
        <f t="shared" si="11"/>
        <v>0</v>
      </c>
      <c r="BT95" s="65">
        <f t="shared" si="11"/>
        <v>0</v>
      </c>
      <c r="BU95" s="65">
        <f t="shared" si="11"/>
        <v>0</v>
      </c>
      <c r="BV95" s="65">
        <f t="shared" si="11"/>
        <v>0</v>
      </c>
      <c r="BW95" s="65">
        <f t="shared" si="7"/>
        <v>0</v>
      </c>
      <c r="BX95" s="65">
        <f t="shared" si="6"/>
        <v>0</v>
      </c>
      <c r="BY95" s="65">
        <f t="shared" si="6"/>
        <v>0</v>
      </c>
      <c r="BZ95" s="65">
        <f t="shared" si="6"/>
        <v>0</v>
      </c>
      <c r="CA95" s="65">
        <f t="shared" si="6"/>
        <v>0</v>
      </c>
      <c r="CB95" s="65">
        <f t="shared" si="6"/>
        <v>0</v>
      </c>
      <c r="CC95" s="65">
        <f t="shared" si="10"/>
        <v>0</v>
      </c>
      <c r="CD95" s="65">
        <f t="shared" si="10"/>
        <v>0</v>
      </c>
      <c r="CE95" s="65">
        <f t="shared" si="10"/>
        <v>0</v>
      </c>
      <c r="CF95" s="65">
        <f t="shared" si="10"/>
        <v>0</v>
      </c>
    </row>
    <row r="96" spans="1:84" ht="18" thickBot="1" x14ac:dyDescent="0.35">
      <c r="A96" s="106"/>
      <c r="B96" s="111" t="s">
        <v>169</v>
      </c>
      <c r="C96" s="63"/>
      <c r="D96" s="63"/>
      <c r="E96" s="63"/>
      <c r="F96" s="63"/>
      <c r="G96" s="84" t="s">
        <v>147</v>
      </c>
      <c r="H96" s="85">
        <v>43.97</v>
      </c>
      <c r="I96" s="86">
        <v>49.77</v>
      </c>
      <c r="J96" s="86">
        <v>55.52</v>
      </c>
      <c r="K96" s="86">
        <v>55.22</v>
      </c>
      <c r="L96" s="86">
        <v>46.24</v>
      </c>
      <c r="M96" s="86">
        <v>55.34</v>
      </c>
      <c r="N96" s="86">
        <v>55.64</v>
      </c>
      <c r="O96" s="86">
        <v>49.99</v>
      </c>
      <c r="P96" s="86">
        <v>44.85</v>
      </c>
      <c r="Q96" s="86">
        <v>55</v>
      </c>
      <c r="R96" s="86">
        <v>45.36</v>
      </c>
      <c r="S96" s="86">
        <v>55.22</v>
      </c>
      <c r="T96" s="86">
        <v>49.77</v>
      </c>
      <c r="U96" s="86">
        <v>44.86</v>
      </c>
      <c r="V96" s="86">
        <v>49.28</v>
      </c>
      <c r="W96" s="86">
        <v>55.01</v>
      </c>
      <c r="X96" s="86">
        <v>45.63</v>
      </c>
      <c r="Y96" s="86">
        <v>45.3</v>
      </c>
      <c r="Z96" s="86">
        <v>63.06</v>
      </c>
      <c r="AA96" s="86">
        <v>63.19</v>
      </c>
      <c r="AB96" s="86">
        <v>63.08</v>
      </c>
      <c r="AC96" s="86">
        <v>63.27</v>
      </c>
      <c r="AD96" s="86">
        <v>62.56</v>
      </c>
      <c r="AE96" s="70">
        <v>62.56</v>
      </c>
      <c r="AF96" s="71">
        <v>62.24</v>
      </c>
      <c r="AH96" s="89">
        <v>43.89</v>
      </c>
      <c r="AI96" s="86">
        <v>49.48</v>
      </c>
      <c r="AJ96" s="86">
        <v>55.08</v>
      </c>
      <c r="AK96" s="86">
        <v>54.73</v>
      </c>
      <c r="AL96" s="86">
        <v>46.14</v>
      </c>
      <c r="AM96" s="86">
        <v>54.91</v>
      </c>
      <c r="AN96" s="86">
        <v>55.21</v>
      </c>
      <c r="AO96" s="86">
        <v>49.76</v>
      </c>
      <c r="AP96" s="86">
        <v>44.82</v>
      </c>
      <c r="AQ96" s="86">
        <v>54.62</v>
      </c>
      <c r="AR96" s="86">
        <v>45.23</v>
      </c>
      <c r="AS96" s="86">
        <v>54.73</v>
      </c>
      <c r="AT96" s="86">
        <v>49.48</v>
      </c>
      <c r="AU96" s="86">
        <v>44.84</v>
      </c>
      <c r="AV96" s="86">
        <v>49.09</v>
      </c>
      <c r="AW96" s="86">
        <v>54.63</v>
      </c>
      <c r="AX96" s="86">
        <v>45.58</v>
      </c>
      <c r="AY96" s="86">
        <v>45.25</v>
      </c>
      <c r="AZ96" s="86">
        <v>62.32</v>
      </c>
      <c r="BA96" s="86">
        <v>62.48</v>
      </c>
      <c r="BB96" s="86">
        <v>62.37</v>
      </c>
      <c r="BC96" s="86">
        <v>62.59</v>
      </c>
      <c r="BD96" s="86">
        <v>61.93</v>
      </c>
      <c r="BE96" s="70">
        <v>61.9</v>
      </c>
      <c r="BF96" s="71">
        <v>61.59</v>
      </c>
      <c r="BH96" s="65">
        <f t="shared" si="11"/>
        <v>7.9999999999998295E-2</v>
      </c>
      <c r="BI96" s="65">
        <f t="shared" si="11"/>
        <v>0.29000000000000625</v>
      </c>
      <c r="BJ96" s="65">
        <f t="shared" si="11"/>
        <v>0.44000000000000483</v>
      </c>
      <c r="BK96" s="65">
        <f t="shared" si="11"/>
        <v>0.49000000000000199</v>
      </c>
      <c r="BL96" s="65">
        <f t="shared" si="11"/>
        <v>0.10000000000000142</v>
      </c>
      <c r="BM96" s="65">
        <f t="shared" si="11"/>
        <v>0.43000000000000682</v>
      </c>
      <c r="BN96" s="65">
        <f t="shared" si="11"/>
        <v>0.42999999999999972</v>
      </c>
      <c r="BO96" s="65">
        <f t="shared" si="11"/>
        <v>0.23000000000000398</v>
      </c>
      <c r="BP96" s="65">
        <f t="shared" si="11"/>
        <v>3.0000000000001137E-2</v>
      </c>
      <c r="BQ96" s="65">
        <f t="shared" si="11"/>
        <v>0.38000000000000256</v>
      </c>
      <c r="BR96" s="65">
        <f t="shared" si="11"/>
        <v>0.13000000000000256</v>
      </c>
      <c r="BS96" s="65">
        <f t="shared" si="11"/>
        <v>0.49000000000000199</v>
      </c>
      <c r="BT96" s="65">
        <f t="shared" si="11"/>
        <v>0.29000000000000625</v>
      </c>
      <c r="BU96" s="65">
        <f t="shared" si="11"/>
        <v>1.9999999999996021E-2</v>
      </c>
      <c r="BV96" s="65">
        <f t="shared" si="11"/>
        <v>0.18999999999999773</v>
      </c>
      <c r="BW96" s="65">
        <f t="shared" si="7"/>
        <v>0.37999999999999545</v>
      </c>
      <c r="BX96" s="65">
        <f t="shared" si="6"/>
        <v>5.0000000000004263E-2</v>
      </c>
      <c r="BY96" s="65">
        <f t="shared" si="6"/>
        <v>4.9999999999997158E-2</v>
      </c>
      <c r="BZ96" s="65">
        <f t="shared" si="6"/>
        <v>0.74000000000000199</v>
      </c>
      <c r="CA96" s="65">
        <f t="shared" si="6"/>
        <v>0.71000000000000085</v>
      </c>
      <c r="CB96" s="65">
        <f t="shared" si="6"/>
        <v>0.71000000000000085</v>
      </c>
      <c r="CC96" s="65">
        <f t="shared" si="10"/>
        <v>0.67999999999999972</v>
      </c>
      <c r="CD96" s="65">
        <f t="shared" si="10"/>
        <v>0.63000000000000256</v>
      </c>
      <c r="CE96" s="65">
        <f t="shared" si="10"/>
        <v>0.66000000000000369</v>
      </c>
      <c r="CF96" s="65">
        <f t="shared" si="10"/>
        <v>0.64999999999999858</v>
      </c>
    </row>
    <row r="97" spans="1:84" ht="17.25" customHeight="1" thickBot="1" x14ac:dyDescent="0.35">
      <c r="A97" s="104" t="s">
        <v>12</v>
      </c>
      <c r="B97" s="141" t="s">
        <v>179</v>
      </c>
      <c r="C97" s="74"/>
      <c r="D97" s="74"/>
      <c r="E97" s="74"/>
      <c r="F97" s="74"/>
      <c r="G97" s="64" t="s">
        <v>145</v>
      </c>
      <c r="H97" s="69">
        <v>3.06</v>
      </c>
      <c r="I97" s="70">
        <v>3.71</v>
      </c>
      <c r="J97" s="70">
        <v>3.97</v>
      </c>
      <c r="K97" s="70">
        <v>4.01</v>
      </c>
      <c r="L97" s="70">
        <v>3.15</v>
      </c>
      <c r="M97" s="70">
        <v>4.01</v>
      </c>
      <c r="N97" s="70">
        <v>3.97</v>
      </c>
      <c r="O97" s="70">
        <v>3.71</v>
      </c>
      <c r="P97" s="70">
        <v>3.06</v>
      </c>
      <c r="Q97" s="70">
        <v>3.97</v>
      </c>
      <c r="R97" s="70">
        <v>3.06</v>
      </c>
      <c r="S97" s="70">
        <v>4.01</v>
      </c>
      <c r="T97" s="70">
        <v>3.71</v>
      </c>
      <c r="U97" s="70">
        <v>3.06</v>
      </c>
      <c r="V97" s="70">
        <v>3.71</v>
      </c>
      <c r="W97" s="70">
        <v>3.97</v>
      </c>
      <c r="X97" s="70">
        <v>3.15</v>
      </c>
      <c r="Y97" s="70">
        <v>3.15</v>
      </c>
      <c r="Z97" s="70">
        <v>5.3</v>
      </c>
      <c r="AA97" s="70">
        <v>5.3</v>
      </c>
      <c r="AB97" s="70">
        <v>5.3</v>
      </c>
      <c r="AC97" s="70">
        <v>5.3</v>
      </c>
      <c r="AD97" s="70">
        <v>5.3</v>
      </c>
      <c r="AE97" s="77">
        <v>5.3</v>
      </c>
      <c r="AF97" s="78">
        <v>5.3</v>
      </c>
      <c r="AH97" s="69">
        <v>3.06</v>
      </c>
      <c r="AI97" s="70">
        <v>3.71</v>
      </c>
      <c r="AJ97" s="70">
        <v>3.97</v>
      </c>
      <c r="AK97" s="70">
        <v>4.01</v>
      </c>
      <c r="AL97" s="70">
        <v>3.15</v>
      </c>
      <c r="AM97" s="70">
        <v>4.01</v>
      </c>
      <c r="AN97" s="70">
        <v>3.97</v>
      </c>
      <c r="AO97" s="70">
        <v>3.71</v>
      </c>
      <c r="AP97" s="70">
        <v>3.06</v>
      </c>
      <c r="AQ97" s="70">
        <v>3.97</v>
      </c>
      <c r="AR97" s="70">
        <v>3.06</v>
      </c>
      <c r="AS97" s="70">
        <v>4.01</v>
      </c>
      <c r="AT97" s="70">
        <v>3.71</v>
      </c>
      <c r="AU97" s="70">
        <v>3.06</v>
      </c>
      <c r="AV97" s="70">
        <v>3.71</v>
      </c>
      <c r="AW97" s="70">
        <v>3.97</v>
      </c>
      <c r="AX97" s="70">
        <v>3.15</v>
      </c>
      <c r="AY97" s="70">
        <v>3.15</v>
      </c>
      <c r="AZ97" s="70">
        <v>5.3</v>
      </c>
      <c r="BA97" s="70">
        <v>5.3</v>
      </c>
      <c r="BB97" s="70">
        <v>5.3</v>
      </c>
      <c r="BC97" s="70">
        <v>5.3</v>
      </c>
      <c r="BD97" s="70">
        <v>5.3</v>
      </c>
      <c r="BE97" s="77">
        <v>5.3</v>
      </c>
      <c r="BF97" s="78">
        <v>5.3</v>
      </c>
      <c r="BH97" s="65">
        <f t="shared" si="11"/>
        <v>0</v>
      </c>
      <c r="BI97" s="65">
        <f t="shared" si="11"/>
        <v>0</v>
      </c>
      <c r="BJ97" s="65">
        <f t="shared" si="11"/>
        <v>0</v>
      </c>
      <c r="BK97" s="65">
        <f t="shared" si="11"/>
        <v>0</v>
      </c>
      <c r="BL97" s="65">
        <f t="shared" si="11"/>
        <v>0</v>
      </c>
      <c r="BM97" s="65">
        <f t="shared" si="11"/>
        <v>0</v>
      </c>
      <c r="BN97" s="65">
        <f t="shared" si="11"/>
        <v>0</v>
      </c>
      <c r="BO97" s="65">
        <f t="shared" si="11"/>
        <v>0</v>
      </c>
      <c r="BP97" s="65">
        <f t="shared" si="11"/>
        <v>0</v>
      </c>
      <c r="BQ97" s="65">
        <f t="shared" si="11"/>
        <v>0</v>
      </c>
      <c r="BR97" s="65">
        <f t="shared" si="11"/>
        <v>0</v>
      </c>
      <c r="BS97" s="65">
        <f t="shared" si="11"/>
        <v>0</v>
      </c>
      <c r="BT97" s="65">
        <f t="shared" si="11"/>
        <v>0</v>
      </c>
      <c r="BU97" s="65">
        <f t="shared" si="11"/>
        <v>0</v>
      </c>
      <c r="BV97" s="65">
        <f t="shared" si="11"/>
        <v>0</v>
      </c>
      <c r="BW97" s="65">
        <f t="shared" si="7"/>
        <v>0</v>
      </c>
      <c r="BX97" s="65">
        <f t="shared" si="6"/>
        <v>0</v>
      </c>
      <c r="BY97" s="65">
        <f t="shared" si="6"/>
        <v>0</v>
      </c>
      <c r="BZ97" s="65">
        <f t="shared" si="6"/>
        <v>0</v>
      </c>
      <c r="CA97" s="65">
        <f t="shared" si="6"/>
        <v>0</v>
      </c>
      <c r="CB97" s="65">
        <f t="shared" si="6"/>
        <v>0</v>
      </c>
      <c r="CC97" s="65">
        <f t="shared" si="10"/>
        <v>0</v>
      </c>
      <c r="CD97" s="65">
        <f t="shared" si="10"/>
        <v>0</v>
      </c>
      <c r="CE97" s="65">
        <f t="shared" si="10"/>
        <v>0</v>
      </c>
      <c r="CF97" s="65">
        <f t="shared" si="10"/>
        <v>0</v>
      </c>
    </row>
    <row r="98" spans="1:84" ht="16.5" customHeight="1" thickBot="1" x14ac:dyDescent="0.35">
      <c r="A98" s="81"/>
      <c r="B98" s="137" t="s">
        <v>180</v>
      </c>
      <c r="C98" s="83"/>
      <c r="D98" s="83"/>
      <c r="E98" s="83"/>
      <c r="F98" s="83"/>
      <c r="G98" s="64" t="s">
        <v>181</v>
      </c>
      <c r="H98" s="69">
        <v>20.84</v>
      </c>
      <c r="I98" s="70">
        <v>20.94</v>
      </c>
      <c r="J98" s="70">
        <v>20.12</v>
      </c>
      <c r="K98" s="70">
        <v>20.02</v>
      </c>
      <c r="L98" s="70">
        <v>22.13</v>
      </c>
      <c r="M98" s="70">
        <v>20.059999999999999</v>
      </c>
      <c r="N98" s="70">
        <v>20.149999999999999</v>
      </c>
      <c r="O98" s="70">
        <v>21</v>
      </c>
      <c r="P98" s="70">
        <v>21.93</v>
      </c>
      <c r="Q98" s="70">
        <v>19.98</v>
      </c>
      <c r="R98" s="70">
        <v>22.11</v>
      </c>
      <c r="S98" s="70">
        <v>20.02</v>
      </c>
      <c r="T98" s="70">
        <v>20.94</v>
      </c>
      <c r="U98" s="70">
        <v>21.94</v>
      </c>
      <c r="V98" s="70">
        <v>20.79</v>
      </c>
      <c r="W98" s="70">
        <v>19.98</v>
      </c>
      <c r="X98" s="70">
        <v>21.91</v>
      </c>
      <c r="Y98" s="70">
        <v>21.79</v>
      </c>
      <c r="Z98" s="70">
        <v>18.54</v>
      </c>
      <c r="AA98" s="70">
        <v>18.57</v>
      </c>
      <c r="AB98" s="70">
        <v>18.55</v>
      </c>
      <c r="AC98" s="70">
        <v>18.59</v>
      </c>
      <c r="AD98" s="70">
        <v>18.440000000000001</v>
      </c>
      <c r="AE98" s="87">
        <v>18.440000000000001</v>
      </c>
      <c r="AF98" s="88">
        <v>18.38</v>
      </c>
      <c r="AH98" s="69">
        <v>20.8</v>
      </c>
      <c r="AI98" s="70">
        <v>20.85</v>
      </c>
      <c r="AJ98" s="70">
        <v>19.989999999999998</v>
      </c>
      <c r="AK98" s="70">
        <v>19.89</v>
      </c>
      <c r="AL98" s="70">
        <v>22.09</v>
      </c>
      <c r="AM98" s="70">
        <v>19.93</v>
      </c>
      <c r="AN98" s="70">
        <v>20.02</v>
      </c>
      <c r="AO98" s="70">
        <v>20.93</v>
      </c>
      <c r="AP98" s="70">
        <v>21.92</v>
      </c>
      <c r="AQ98" s="70">
        <v>19.87</v>
      </c>
      <c r="AR98" s="70">
        <v>22.07</v>
      </c>
      <c r="AS98" s="70">
        <v>19.89</v>
      </c>
      <c r="AT98" s="70">
        <v>20.85</v>
      </c>
      <c r="AU98" s="70">
        <v>21.93</v>
      </c>
      <c r="AV98" s="70">
        <v>20.72</v>
      </c>
      <c r="AW98" s="70">
        <v>19.88</v>
      </c>
      <c r="AX98" s="70">
        <v>21.89</v>
      </c>
      <c r="AY98" s="70">
        <v>21.77</v>
      </c>
      <c r="AZ98" s="70">
        <v>18.39</v>
      </c>
      <c r="BA98" s="70">
        <v>18.420000000000002</v>
      </c>
      <c r="BB98" s="70">
        <v>18.399999999999999</v>
      </c>
      <c r="BC98" s="70">
        <v>18.45</v>
      </c>
      <c r="BD98" s="70">
        <v>18.309999999999999</v>
      </c>
      <c r="BE98" s="86">
        <v>18.309999999999999</v>
      </c>
      <c r="BF98" s="90">
        <v>18.23</v>
      </c>
      <c r="BH98" s="65">
        <f t="shared" si="11"/>
        <v>3.9999999999999147E-2</v>
      </c>
      <c r="BI98" s="65">
        <f t="shared" si="11"/>
        <v>8.9999999999999858E-2</v>
      </c>
      <c r="BJ98" s="65">
        <f t="shared" si="11"/>
        <v>0.13000000000000256</v>
      </c>
      <c r="BK98" s="65">
        <f t="shared" si="11"/>
        <v>0.12999999999999901</v>
      </c>
      <c r="BL98" s="65">
        <f t="shared" si="11"/>
        <v>3.9999999999999147E-2</v>
      </c>
      <c r="BM98" s="65">
        <f t="shared" si="11"/>
        <v>0.12999999999999901</v>
      </c>
      <c r="BN98" s="65">
        <f t="shared" si="11"/>
        <v>0.12999999999999901</v>
      </c>
      <c r="BO98" s="65">
        <f t="shared" si="11"/>
        <v>7.0000000000000284E-2</v>
      </c>
      <c r="BP98" s="65">
        <f t="shared" si="11"/>
        <v>9.9999999999980105E-3</v>
      </c>
      <c r="BQ98" s="65">
        <f t="shared" si="11"/>
        <v>0.10999999999999943</v>
      </c>
      <c r="BR98" s="65">
        <f t="shared" si="11"/>
        <v>3.9999999999999147E-2</v>
      </c>
      <c r="BS98" s="65">
        <f t="shared" si="11"/>
        <v>0.12999999999999901</v>
      </c>
      <c r="BT98" s="65">
        <f t="shared" si="11"/>
        <v>8.9999999999999858E-2</v>
      </c>
      <c r="BU98" s="65">
        <f t="shared" si="11"/>
        <v>1.0000000000001563E-2</v>
      </c>
      <c r="BV98" s="65">
        <f t="shared" si="11"/>
        <v>7.0000000000000284E-2</v>
      </c>
      <c r="BW98" s="65">
        <f t="shared" si="7"/>
        <v>0.10000000000000142</v>
      </c>
      <c r="BX98" s="65">
        <f t="shared" si="6"/>
        <v>1.9999999999999574E-2</v>
      </c>
      <c r="BY98" s="65">
        <f t="shared" si="6"/>
        <v>1.9999999999999574E-2</v>
      </c>
      <c r="BZ98" s="65">
        <f t="shared" si="6"/>
        <v>0.14999999999999858</v>
      </c>
      <c r="CA98" s="65">
        <f t="shared" si="6"/>
        <v>0.14999999999999858</v>
      </c>
      <c r="CB98" s="65">
        <f t="shared" si="6"/>
        <v>0.15000000000000213</v>
      </c>
      <c r="CC98" s="65">
        <f t="shared" si="10"/>
        <v>0.14000000000000057</v>
      </c>
      <c r="CD98" s="65">
        <f t="shared" si="10"/>
        <v>0.13000000000000256</v>
      </c>
      <c r="CE98" s="65">
        <f t="shared" si="10"/>
        <v>0.13000000000000256</v>
      </c>
      <c r="CF98" s="65">
        <f t="shared" si="10"/>
        <v>0.14999999999999858</v>
      </c>
    </row>
    <row r="99" spans="1:84" ht="18" customHeight="1" thickBot="1" x14ac:dyDescent="0.35">
      <c r="A99" s="61" t="s">
        <v>41</v>
      </c>
      <c r="B99" s="125" t="s">
        <v>164</v>
      </c>
      <c r="C99" s="63"/>
      <c r="D99" s="63"/>
      <c r="E99" s="63"/>
      <c r="F99" s="63"/>
      <c r="G99" s="145"/>
      <c r="H99" s="76"/>
      <c r="I99" s="77"/>
      <c r="J99" s="77"/>
      <c r="K99" s="77"/>
      <c r="L99" s="77"/>
      <c r="M99" s="77"/>
      <c r="N99" s="77"/>
      <c r="O99" s="77"/>
      <c r="P99" s="77"/>
      <c r="Q99" s="77"/>
      <c r="R99" s="77"/>
      <c r="S99" s="77"/>
      <c r="T99" s="77"/>
      <c r="U99" s="77"/>
      <c r="V99" s="77"/>
      <c r="W99" s="77"/>
      <c r="X99" s="77"/>
      <c r="Y99" s="77"/>
      <c r="Z99" s="77"/>
      <c r="AA99" s="77"/>
      <c r="AB99" s="77"/>
      <c r="AC99" s="77"/>
      <c r="AD99" s="77"/>
      <c r="AE99" s="70"/>
      <c r="AF99" s="71"/>
      <c r="AH99" s="76"/>
      <c r="AI99" s="77"/>
      <c r="AJ99" s="77"/>
      <c r="AK99" s="77"/>
      <c r="AL99" s="77"/>
      <c r="AM99" s="77"/>
      <c r="AN99" s="77"/>
      <c r="AO99" s="77"/>
      <c r="AP99" s="77"/>
      <c r="AQ99" s="77"/>
      <c r="AR99" s="77"/>
      <c r="AS99" s="77"/>
      <c r="AT99" s="77"/>
      <c r="AU99" s="77"/>
      <c r="AV99" s="77"/>
      <c r="AW99" s="77"/>
      <c r="AX99" s="77"/>
      <c r="AY99" s="77"/>
      <c r="AZ99" s="77"/>
      <c r="BA99" s="77"/>
      <c r="BB99" s="77"/>
      <c r="BC99" s="77"/>
      <c r="BD99" s="77"/>
      <c r="BE99" s="70"/>
      <c r="BF99" s="71"/>
      <c r="BH99" s="65">
        <f t="shared" si="11"/>
        <v>0</v>
      </c>
      <c r="BI99" s="65">
        <f t="shared" si="11"/>
        <v>0</v>
      </c>
      <c r="BJ99" s="65">
        <f t="shared" si="11"/>
        <v>0</v>
      </c>
      <c r="BK99" s="65">
        <f t="shared" si="11"/>
        <v>0</v>
      </c>
      <c r="BL99" s="65">
        <f t="shared" si="11"/>
        <v>0</v>
      </c>
      <c r="BM99" s="65">
        <f t="shared" si="11"/>
        <v>0</v>
      </c>
      <c r="BN99" s="65">
        <f t="shared" si="11"/>
        <v>0</v>
      </c>
      <c r="BO99" s="65">
        <f t="shared" si="11"/>
        <v>0</v>
      </c>
      <c r="BP99" s="65">
        <f t="shared" si="11"/>
        <v>0</v>
      </c>
      <c r="BQ99" s="65">
        <f t="shared" si="11"/>
        <v>0</v>
      </c>
      <c r="BR99" s="65">
        <f t="shared" si="11"/>
        <v>0</v>
      </c>
      <c r="BS99" s="65">
        <f t="shared" si="11"/>
        <v>0</v>
      </c>
      <c r="BT99" s="65">
        <f t="shared" si="11"/>
        <v>0</v>
      </c>
      <c r="BU99" s="65">
        <f t="shared" si="11"/>
        <v>0</v>
      </c>
      <c r="BV99" s="65">
        <f t="shared" si="11"/>
        <v>0</v>
      </c>
      <c r="BW99" s="65">
        <f t="shared" si="7"/>
        <v>0</v>
      </c>
      <c r="BX99" s="65">
        <f t="shared" si="6"/>
        <v>0</v>
      </c>
      <c r="BY99" s="65">
        <f t="shared" si="6"/>
        <v>0</v>
      </c>
      <c r="BZ99" s="65">
        <f t="shared" si="6"/>
        <v>0</v>
      </c>
      <c r="CA99" s="65">
        <f t="shared" si="6"/>
        <v>0</v>
      </c>
      <c r="CB99" s="65">
        <f t="shared" si="6"/>
        <v>0</v>
      </c>
      <c r="CC99" s="65">
        <f t="shared" si="10"/>
        <v>0</v>
      </c>
      <c r="CD99" s="65">
        <f t="shared" si="10"/>
        <v>0</v>
      </c>
      <c r="CE99" s="65">
        <f t="shared" si="10"/>
        <v>0</v>
      </c>
      <c r="CF99" s="65">
        <f t="shared" si="10"/>
        <v>0</v>
      </c>
    </row>
    <row r="100" spans="1:84" ht="18" customHeight="1" thickBot="1" x14ac:dyDescent="0.35">
      <c r="A100" s="68"/>
      <c r="B100" s="111" t="s">
        <v>165</v>
      </c>
      <c r="C100" s="63"/>
      <c r="D100" s="63"/>
      <c r="E100" s="63"/>
      <c r="F100" s="63"/>
      <c r="G100" s="113"/>
      <c r="H100" s="69"/>
      <c r="I100" s="70"/>
      <c r="J100" s="70"/>
      <c r="K100" s="70"/>
      <c r="L100" s="70"/>
      <c r="M100" s="70"/>
      <c r="N100" s="70"/>
      <c r="O100" s="70"/>
      <c r="P100" s="70"/>
      <c r="Q100" s="70"/>
      <c r="R100" s="70"/>
      <c r="S100" s="70"/>
      <c r="T100" s="70"/>
      <c r="U100" s="70"/>
      <c r="V100" s="70"/>
      <c r="W100" s="70"/>
      <c r="X100" s="70"/>
      <c r="Y100" s="70"/>
      <c r="Z100" s="70"/>
      <c r="AA100" s="70"/>
      <c r="AB100" s="70"/>
      <c r="AC100" s="70"/>
      <c r="AD100" s="70"/>
      <c r="AE100" s="70"/>
      <c r="AF100" s="71"/>
      <c r="AH100" s="69"/>
      <c r="AI100" s="70"/>
      <c r="AJ100" s="70"/>
      <c r="AK100" s="70"/>
      <c r="AL100" s="70"/>
      <c r="AM100" s="70"/>
      <c r="AN100" s="70"/>
      <c r="AO100" s="70"/>
      <c r="AP100" s="70"/>
      <c r="AQ100" s="70"/>
      <c r="AR100" s="70"/>
      <c r="AS100" s="70"/>
      <c r="AT100" s="70"/>
      <c r="AU100" s="70"/>
      <c r="AV100" s="70"/>
      <c r="AW100" s="70"/>
      <c r="AX100" s="70"/>
      <c r="AY100" s="70"/>
      <c r="AZ100" s="70"/>
      <c r="BA100" s="70"/>
      <c r="BB100" s="70"/>
      <c r="BC100" s="70"/>
      <c r="BD100" s="70"/>
      <c r="BE100" s="70"/>
      <c r="BF100" s="71"/>
      <c r="BH100" s="65">
        <f t="shared" si="11"/>
        <v>0</v>
      </c>
      <c r="BI100" s="65">
        <f t="shared" si="11"/>
        <v>0</v>
      </c>
      <c r="BJ100" s="65">
        <f t="shared" si="11"/>
        <v>0</v>
      </c>
      <c r="BK100" s="65">
        <f t="shared" si="11"/>
        <v>0</v>
      </c>
      <c r="BL100" s="65">
        <f t="shared" si="11"/>
        <v>0</v>
      </c>
      <c r="BM100" s="65">
        <f t="shared" si="11"/>
        <v>0</v>
      </c>
      <c r="BN100" s="65">
        <f t="shared" si="11"/>
        <v>0</v>
      </c>
      <c r="BO100" s="65">
        <f t="shared" si="11"/>
        <v>0</v>
      </c>
      <c r="BP100" s="65">
        <f t="shared" si="11"/>
        <v>0</v>
      </c>
      <c r="BQ100" s="65">
        <f t="shared" si="11"/>
        <v>0</v>
      </c>
      <c r="BR100" s="65">
        <f t="shared" si="11"/>
        <v>0</v>
      </c>
      <c r="BS100" s="65">
        <f t="shared" si="11"/>
        <v>0</v>
      </c>
      <c r="BT100" s="65">
        <f t="shared" si="11"/>
        <v>0</v>
      </c>
      <c r="BU100" s="65">
        <f t="shared" si="11"/>
        <v>0</v>
      </c>
      <c r="BV100" s="65">
        <f t="shared" si="11"/>
        <v>0</v>
      </c>
      <c r="BW100" s="65">
        <f t="shared" si="7"/>
        <v>0</v>
      </c>
      <c r="BX100" s="65">
        <f t="shared" si="6"/>
        <v>0</v>
      </c>
      <c r="BY100" s="65">
        <f t="shared" si="6"/>
        <v>0</v>
      </c>
      <c r="BZ100" s="65">
        <f t="shared" si="6"/>
        <v>0</v>
      </c>
      <c r="CA100" s="65">
        <f t="shared" si="6"/>
        <v>0</v>
      </c>
      <c r="CB100" s="65">
        <f t="shared" si="6"/>
        <v>0</v>
      </c>
      <c r="CC100" s="65">
        <f t="shared" si="10"/>
        <v>0</v>
      </c>
      <c r="CD100" s="65">
        <f t="shared" si="10"/>
        <v>0</v>
      </c>
      <c r="CE100" s="65">
        <f t="shared" si="10"/>
        <v>0</v>
      </c>
      <c r="CF100" s="65">
        <f t="shared" si="10"/>
        <v>0</v>
      </c>
    </row>
    <row r="101" spans="1:84" ht="16.5" customHeight="1" thickBot="1" x14ac:dyDescent="0.35">
      <c r="A101" s="68"/>
      <c r="B101" s="111" t="s">
        <v>182</v>
      </c>
      <c r="C101" s="146"/>
      <c r="D101" s="146"/>
      <c r="E101" s="146"/>
      <c r="F101" s="146"/>
      <c r="G101" s="64" t="s">
        <v>145</v>
      </c>
      <c r="H101" s="69">
        <v>2.13</v>
      </c>
      <c r="I101" s="70">
        <v>2.76</v>
      </c>
      <c r="J101" s="70">
        <v>2.76</v>
      </c>
      <c r="K101" s="70">
        <v>2.76</v>
      </c>
      <c r="L101" s="70">
        <v>2.13</v>
      </c>
      <c r="M101" s="70">
        <v>2.76</v>
      </c>
      <c r="N101" s="70">
        <v>2.76</v>
      </c>
      <c r="O101" s="70">
        <v>2.76</v>
      </c>
      <c r="P101" s="70">
        <v>2.13</v>
      </c>
      <c r="Q101" s="70">
        <v>2.76</v>
      </c>
      <c r="R101" s="70">
        <v>2.13</v>
      </c>
      <c r="S101" s="70">
        <v>2.76</v>
      </c>
      <c r="T101" s="70">
        <v>2.76</v>
      </c>
      <c r="U101" s="70">
        <v>2.13</v>
      </c>
      <c r="V101" s="70">
        <v>2.76</v>
      </c>
      <c r="W101" s="70">
        <v>2.76</v>
      </c>
      <c r="X101" s="70">
        <v>2.13</v>
      </c>
      <c r="Y101" s="70">
        <v>2.13</v>
      </c>
      <c r="Z101" s="70">
        <v>3.53</v>
      </c>
      <c r="AA101" s="70">
        <v>3.53</v>
      </c>
      <c r="AB101" s="70">
        <v>3.53</v>
      </c>
      <c r="AC101" s="70">
        <v>3.53</v>
      </c>
      <c r="AD101" s="70">
        <v>3.53</v>
      </c>
      <c r="AE101" s="70">
        <v>3.53</v>
      </c>
      <c r="AF101" s="71">
        <v>3.53</v>
      </c>
      <c r="AH101" s="69">
        <v>2.13</v>
      </c>
      <c r="AI101" s="70">
        <v>2.76</v>
      </c>
      <c r="AJ101" s="70">
        <v>2.76</v>
      </c>
      <c r="AK101" s="70">
        <v>2.76</v>
      </c>
      <c r="AL101" s="70">
        <v>2.13</v>
      </c>
      <c r="AM101" s="70">
        <v>2.76</v>
      </c>
      <c r="AN101" s="70">
        <v>2.76</v>
      </c>
      <c r="AO101" s="70">
        <v>2.76</v>
      </c>
      <c r="AP101" s="70">
        <v>2.13</v>
      </c>
      <c r="AQ101" s="70">
        <v>2.76</v>
      </c>
      <c r="AR101" s="70">
        <v>2.13</v>
      </c>
      <c r="AS101" s="70">
        <v>2.76</v>
      </c>
      <c r="AT101" s="70">
        <v>2.76</v>
      </c>
      <c r="AU101" s="70">
        <v>2.13</v>
      </c>
      <c r="AV101" s="70">
        <v>2.76</v>
      </c>
      <c r="AW101" s="70">
        <v>2.76</v>
      </c>
      <c r="AX101" s="70">
        <v>2.13</v>
      </c>
      <c r="AY101" s="70">
        <v>2.13</v>
      </c>
      <c r="AZ101" s="70">
        <v>3.53</v>
      </c>
      <c r="BA101" s="70">
        <v>3.53</v>
      </c>
      <c r="BB101" s="70">
        <v>3.53</v>
      </c>
      <c r="BC101" s="70">
        <v>3.53</v>
      </c>
      <c r="BD101" s="70">
        <v>3.53</v>
      </c>
      <c r="BE101" s="70">
        <v>3.53</v>
      </c>
      <c r="BF101" s="71">
        <v>3.53</v>
      </c>
      <c r="BH101" s="65">
        <f t="shared" si="11"/>
        <v>0</v>
      </c>
      <c r="BI101" s="65">
        <f t="shared" si="11"/>
        <v>0</v>
      </c>
      <c r="BJ101" s="65">
        <f t="shared" si="11"/>
        <v>0</v>
      </c>
      <c r="BK101" s="65">
        <f t="shared" si="11"/>
        <v>0</v>
      </c>
      <c r="BL101" s="65">
        <f t="shared" si="11"/>
        <v>0</v>
      </c>
      <c r="BM101" s="65">
        <f t="shared" si="11"/>
        <v>0</v>
      </c>
      <c r="BN101" s="65">
        <f t="shared" si="11"/>
        <v>0</v>
      </c>
      <c r="BO101" s="65">
        <f t="shared" si="11"/>
        <v>0</v>
      </c>
      <c r="BP101" s="65">
        <f t="shared" si="11"/>
        <v>0</v>
      </c>
      <c r="BQ101" s="65">
        <f t="shared" si="11"/>
        <v>0</v>
      </c>
      <c r="BR101" s="65">
        <f t="shared" si="11"/>
        <v>0</v>
      </c>
      <c r="BS101" s="65">
        <f t="shared" si="11"/>
        <v>0</v>
      </c>
      <c r="BT101" s="65">
        <f t="shared" si="11"/>
        <v>0</v>
      </c>
      <c r="BU101" s="65">
        <f t="shared" si="11"/>
        <v>0</v>
      </c>
      <c r="BV101" s="65">
        <f t="shared" si="11"/>
        <v>0</v>
      </c>
      <c r="BW101" s="65">
        <f t="shared" si="7"/>
        <v>0</v>
      </c>
      <c r="BX101" s="65">
        <f t="shared" si="6"/>
        <v>0</v>
      </c>
      <c r="BY101" s="65">
        <f t="shared" si="6"/>
        <v>0</v>
      </c>
      <c r="BZ101" s="65">
        <f t="shared" si="6"/>
        <v>0</v>
      </c>
      <c r="CA101" s="65">
        <f t="shared" si="6"/>
        <v>0</v>
      </c>
      <c r="CB101" s="65">
        <f t="shared" si="6"/>
        <v>0</v>
      </c>
      <c r="CC101" s="65">
        <f t="shared" si="10"/>
        <v>0</v>
      </c>
      <c r="CD101" s="65">
        <f t="shared" si="10"/>
        <v>0</v>
      </c>
      <c r="CE101" s="65">
        <f t="shared" si="10"/>
        <v>0</v>
      </c>
      <c r="CF101" s="65">
        <f t="shared" si="10"/>
        <v>0</v>
      </c>
    </row>
    <row r="102" spans="1:84" ht="16.5" customHeight="1" thickBot="1" x14ac:dyDescent="0.35">
      <c r="A102" s="68"/>
      <c r="B102" s="111" t="s">
        <v>183</v>
      </c>
      <c r="C102" s="146"/>
      <c r="D102" s="146"/>
      <c r="E102" s="146"/>
      <c r="F102" s="146"/>
      <c r="G102" s="64" t="s">
        <v>145</v>
      </c>
      <c r="H102" s="69">
        <v>2.13</v>
      </c>
      <c r="I102" s="70">
        <v>2.4700000000000002</v>
      </c>
      <c r="J102" s="70">
        <v>2.4700000000000002</v>
      </c>
      <c r="K102" s="70">
        <v>2.4700000000000002</v>
      </c>
      <c r="L102" s="70">
        <v>2.13</v>
      </c>
      <c r="M102" s="70">
        <v>2.4700000000000002</v>
      </c>
      <c r="N102" s="70">
        <v>2.4700000000000002</v>
      </c>
      <c r="O102" s="70">
        <v>2.4700000000000002</v>
      </c>
      <c r="P102" s="70">
        <v>2.13</v>
      </c>
      <c r="Q102" s="70">
        <v>2.4700000000000002</v>
      </c>
      <c r="R102" s="70">
        <v>2.13</v>
      </c>
      <c r="S102" s="70">
        <v>2.4700000000000002</v>
      </c>
      <c r="T102" s="70">
        <v>2.4700000000000002</v>
      </c>
      <c r="U102" s="70">
        <v>2.13</v>
      </c>
      <c r="V102" s="70">
        <v>2.4700000000000002</v>
      </c>
      <c r="W102" s="70">
        <v>2.4700000000000002</v>
      </c>
      <c r="X102" s="70">
        <v>2.13</v>
      </c>
      <c r="Y102" s="70">
        <v>2.13</v>
      </c>
      <c r="Z102" s="70">
        <v>3.53</v>
      </c>
      <c r="AA102" s="70">
        <v>3.53</v>
      </c>
      <c r="AB102" s="70">
        <v>3.53</v>
      </c>
      <c r="AC102" s="70">
        <v>3.53</v>
      </c>
      <c r="AD102" s="70">
        <v>3.53</v>
      </c>
      <c r="AE102" s="70">
        <v>3.53</v>
      </c>
      <c r="AF102" s="71">
        <v>3.53</v>
      </c>
      <c r="AH102" s="69">
        <v>2.13</v>
      </c>
      <c r="AI102" s="70">
        <v>2.4700000000000002</v>
      </c>
      <c r="AJ102" s="70">
        <v>2.4700000000000002</v>
      </c>
      <c r="AK102" s="70">
        <v>2.4700000000000002</v>
      </c>
      <c r="AL102" s="70">
        <v>2.13</v>
      </c>
      <c r="AM102" s="70">
        <v>2.4700000000000002</v>
      </c>
      <c r="AN102" s="70">
        <v>2.4700000000000002</v>
      </c>
      <c r="AO102" s="70">
        <v>2.4700000000000002</v>
      </c>
      <c r="AP102" s="70">
        <v>2.13</v>
      </c>
      <c r="AQ102" s="70">
        <v>2.4700000000000002</v>
      </c>
      <c r="AR102" s="70">
        <v>2.13</v>
      </c>
      <c r="AS102" s="70">
        <v>2.4700000000000002</v>
      </c>
      <c r="AT102" s="70">
        <v>2.4700000000000002</v>
      </c>
      <c r="AU102" s="70">
        <v>2.13</v>
      </c>
      <c r="AV102" s="70">
        <v>2.4700000000000002</v>
      </c>
      <c r="AW102" s="70">
        <v>2.4700000000000002</v>
      </c>
      <c r="AX102" s="70">
        <v>2.13</v>
      </c>
      <c r="AY102" s="70">
        <v>2.13</v>
      </c>
      <c r="AZ102" s="70">
        <v>3.53</v>
      </c>
      <c r="BA102" s="70">
        <v>3.53</v>
      </c>
      <c r="BB102" s="70">
        <v>3.53</v>
      </c>
      <c r="BC102" s="70">
        <v>3.53</v>
      </c>
      <c r="BD102" s="70">
        <v>3.53</v>
      </c>
      <c r="BE102" s="70">
        <v>3.53</v>
      </c>
      <c r="BF102" s="71">
        <v>3.53</v>
      </c>
      <c r="BH102" s="65">
        <f t="shared" si="11"/>
        <v>0</v>
      </c>
      <c r="BI102" s="65">
        <f t="shared" si="11"/>
        <v>0</v>
      </c>
      <c r="BJ102" s="65">
        <f t="shared" si="11"/>
        <v>0</v>
      </c>
      <c r="BK102" s="65">
        <f t="shared" si="11"/>
        <v>0</v>
      </c>
      <c r="BL102" s="65">
        <f t="shared" si="11"/>
        <v>0</v>
      </c>
      <c r="BM102" s="65">
        <f t="shared" si="11"/>
        <v>0</v>
      </c>
      <c r="BN102" s="65">
        <f t="shared" si="11"/>
        <v>0</v>
      </c>
      <c r="BO102" s="65">
        <f t="shared" si="11"/>
        <v>0</v>
      </c>
      <c r="BP102" s="65">
        <f t="shared" si="11"/>
        <v>0</v>
      </c>
      <c r="BQ102" s="65">
        <f t="shared" si="11"/>
        <v>0</v>
      </c>
      <c r="BR102" s="65">
        <f t="shared" si="11"/>
        <v>0</v>
      </c>
      <c r="BS102" s="65">
        <f t="shared" si="11"/>
        <v>0</v>
      </c>
      <c r="BT102" s="65">
        <f t="shared" si="11"/>
        <v>0</v>
      </c>
      <c r="BU102" s="65">
        <f t="shared" si="11"/>
        <v>0</v>
      </c>
      <c r="BV102" s="65">
        <f t="shared" si="11"/>
        <v>0</v>
      </c>
      <c r="BW102" s="65">
        <f t="shared" si="7"/>
        <v>0</v>
      </c>
      <c r="BX102" s="65">
        <f t="shared" si="6"/>
        <v>0</v>
      </c>
      <c r="BY102" s="65">
        <f t="shared" si="6"/>
        <v>0</v>
      </c>
      <c r="BZ102" s="65">
        <f t="shared" si="6"/>
        <v>0</v>
      </c>
      <c r="CA102" s="65">
        <f t="shared" si="6"/>
        <v>0</v>
      </c>
      <c r="CB102" s="65">
        <f t="shared" si="6"/>
        <v>0</v>
      </c>
      <c r="CC102" s="65">
        <f t="shared" si="10"/>
        <v>0</v>
      </c>
      <c r="CD102" s="65">
        <f t="shared" si="10"/>
        <v>0</v>
      </c>
      <c r="CE102" s="65">
        <f t="shared" si="10"/>
        <v>0</v>
      </c>
      <c r="CF102" s="65">
        <f t="shared" si="10"/>
        <v>0</v>
      </c>
    </row>
    <row r="103" spans="1:84" ht="16.5" customHeight="1" thickBot="1" x14ac:dyDescent="0.35">
      <c r="A103" s="68"/>
      <c r="B103" s="119" t="s">
        <v>169</v>
      </c>
      <c r="C103" s="120"/>
      <c r="D103" s="120"/>
      <c r="E103" s="120"/>
      <c r="F103" s="120"/>
      <c r="G103" s="84" t="s">
        <v>147</v>
      </c>
      <c r="H103" s="85">
        <v>41.29</v>
      </c>
      <c r="I103" s="86">
        <v>24.95</v>
      </c>
      <c r="J103" s="86">
        <v>27.88</v>
      </c>
      <c r="K103" s="86">
        <v>27.8</v>
      </c>
      <c r="L103" s="86">
        <v>45.05</v>
      </c>
      <c r="M103" s="86">
        <v>27.85</v>
      </c>
      <c r="N103" s="86">
        <v>27.93</v>
      </c>
      <c r="O103" s="86">
        <v>25.03</v>
      </c>
      <c r="P103" s="86">
        <v>43.46</v>
      </c>
      <c r="Q103" s="86">
        <v>27.69</v>
      </c>
      <c r="R103" s="86">
        <v>43.82</v>
      </c>
      <c r="S103" s="86">
        <v>27.8</v>
      </c>
      <c r="T103" s="86">
        <v>24.95</v>
      </c>
      <c r="U103" s="86">
        <v>43.46</v>
      </c>
      <c r="V103" s="86">
        <v>24.77</v>
      </c>
      <c r="W103" s="86">
        <v>20.64</v>
      </c>
      <c r="X103" s="86">
        <v>35.29</v>
      </c>
      <c r="Y103" s="86">
        <v>44.36</v>
      </c>
      <c r="Z103" s="86">
        <v>32.4</v>
      </c>
      <c r="AA103" s="86">
        <v>32.44</v>
      </c>
      <c r="AB103" s="86">
        <v>32.4</v>
      </c>
      <c r="AC103" s="86">
        <v>32.47</v>
      </c>
      <c r="AD103" s="86">
        <v>24.01</v>
      </c>
      <c r="AE103" s="70">
        <v>32.21</v>
      </c>
      <c r="AF103" s="71">
        <v>32.1</v>
      </c>
      <c r="AH103" s="89">
        <v>41.22</v>
      </c>
      <c r="AI103" s="86">
        <v>24.84</v>
      </c>
      <c r="AJ103" s="86">
        <v>27.72</v>
      </c>
      <c r="AK103" s="86">
        <v>27.62</v>
      </c>
      <c r="AL103" s="86">
        <v>44.96</v>
      </c>
      <c r="AM103" s="86">
        <v>27.68</v>
      </c>
      <c r="AN103" s="86">
        <v>27.76</v>
      </c>
      <c r="AO103" s="86">
        <v>24.94</v>
      </c>
      <c r="AP103" s="86">
        <v>43.43</v>
      </c>
      <c r="AQ103" s="86">
        <v>27.55</v>
      </c>
      <c r="AR103" s="86">
        <v>43.73</v>
      </c>
      <c r="AS103" s="86">
        <v>27.62</v>
      </c>
      <c r="AT103" s="86">
        <v>24.84</v>
      </c>
      <c r="AU103" s="86">
        <v>43.44</v>
      </c>
      <c r="AV103" s="86">
        <v>24.69</v>
      </c>
      <c r="AW103" s="86">
        <v>19.12</v>
      </c>
      <c r="AX103" s="86">
        <v>33.4</v>
      </c>
      <c r="AY103" s="86">
        <v>44.31</v>
      </c>
      <c r="AZ103" s="86">
        <v>32.119999999999997</v>
      </c>
      <c r="BA103" s="86">
        <v>32.18</v>
      </c>
      <c r="BB103" s="86">
        <v>32.14</v>
      </c>
      <c r="BC103" s="86">
        <v>32.22</v>
      </c>
      <c r="BD103" s="86">
        <v>22.19</v>
      </c>
      <c r="BE103" s="70">
        <v>31.97</v>
      </c>
      <c r="BF103" s="71">
        <v>31.86</v>
      </c>
      <c r="BH103" s="65">
        <f t="shared" si="11"/>
        <v>7.0000000000000284E-2</v>
      </c>
      <c r="BI103" s="65">
        <f t="shared" si="11"/>
        <v>0.10999999999999943</v>
      </c>
      <c r="BJ103" s="65">
        <f t="shared" si="11"/>
        <v>0.16000000000000014</v>
      </c>
      <c r="BK103" s="65">
        <f t="shared" si="11"/>
        <v>0.17999999999999972</v>
      </c>
      <c r="BL103" s="65">
        <f t="shared" si="11"/>
        <v>8.9999999999996305E-2</v>
      </c>
      <c r="BM103" s="65">
        <f t="shared" si="11"/>
        <v>0.17000000000000171</v>
      </c>
      <c r="BN103" s="65">
        <f t="shared" si="11"/>
        <v>0.16999999999999815</v>
      </c>
      <c r="BO103" s="65">
        <f t="shared" si="11"/>
        <v>8.9999999999999858E-2</v>
      </c>
      <c r="BP103" s="65">
        <f t="shared" si="11"/>
        <v>3.0000000000001137E-2</v>
      </c>
      <c r="BQ103" s="65">
        <f t="shared" si="11"/>
        <v>0.14000000000000057</v>
      </c>
      <c r="BR103" s="65">
        <f t="shared" si="11"/>
        <v>9.0000000000003411E-2</v>
      </c>
      <c r="BS103" s="65">
        <f t="shared" si="11"/>
        <v>0.17999999999999972</v>
      </c>
      <c r="BT103" s="65">
        <f t="shared" si="11"/>
        <v>0.10999999999999943</v>
      </c>
      <c r="BU103" s="65">
        <f t="shared" si="11"/>
        <v>2.0000000000003126E-2</v>
      </c>
      <c r="BV103" s="65">
        <f t="shared" si="11"/>
        <v>7.9999999999998295E-2</v>
      </c>
      <c r="BW103" s="65">
        <f t="shared" si="7"/>
        <v>1.5199999999999996</v>
      </c>
      <c r="BX103" s="65">
        <f t="shared" si="6"/>
        <v>1.8900000000000006</v>
      </c>
      <c r="BY103" s="65">
        <f t="shared" si="6"/>
        <v>4.9999999999997158E-2</v>
      </c>
      <c r="BZ103" s="65">
        <f t="shared" si="6"/>
        <v>0.28000000000000114</v>
      </c>
      <c r="CA103" s="65">
        <f t="shared" si="6"/>
        <v>0.25999999999999801</v>
      </c>
      <c r="CB103" s="65">
        <f t="shared" si="6"/>
        <v>0.25999999999999801</v>
      </c>
      <c r="CC103" s="65">
        <f t="shared" si="10"/>
        <v>0.25</v>
      </c>
      <c r="CD103" s="65">
        <f t="shared" si="10"/>
        <v>1.8200000000000003</v>
      </c>
      <c r="CE103" s="65">
        <f t="shared" si="10"/>
        <v>0.24000000000000199</v>
      </c>
      <c r="CF103" s="65">
        <f t="shared" si="10"/>
        <v>0.24000000000000199</v>
      </c>
    </row>
    <row r="104" spans="1:84" ht="16.5" customHeight="1" thickBot="1" x14ac:dyDescent="0.35">
      <c r="A104" s="68"/>
      <c r="B104" s="111" t="s">
        <v>170</v>
      </c>
      <c r="C104" s="63"/>
      <c r="D104" s="63"/>
      <c r="E104" s="63"/>
      <c r="F104" s="63"/>
      <c r="G104" s="64"/>
      <c r="H104" s="69"/>
      <c r="I104" s="70"/>
      <c r="J104" s="70"/>
      <c r="K104" s="70"/>
      <c r="L104" s="70"/>
      <c r="M104" s="70"/>
      <c r="N104" s="70"/>
      <c r="O104" s="70"/>
      <c r="P104" s="70"/>
      <c r="Q104" s="70"/>
      <c r="R104" s="70"/>
      <c r="S104" s="70"/>
      <c r="T104" s="70"/>
      <c r="U104" s="70"/>
      <c r="V104" s="70"/>
      <c r="W104" s="70"/>
      <c r="X104" s="70"/>
      <c r="Y104" s="70"/>
      <c r="Z104" s="70"/>
      <c r="AA104" s="70"/>
      <c r="AB104" s="70"/>
      <c r="AC104" s="70"/>
      <c r="AD104" s="70"/>
      <c r="AE104" s="77"/>
      <c r="AF104" s="78"/>
      <c r="AH104" s="69"/>
      <c r="AI104" s="70"/>
      <c r="AJ104" s="70"/>
      <c r="AK104" s="70"/>
      <c r="AL104" s="70"/>
      <c r="AM104" s="70"/>
      <c r="AN104" s="70"/>
      <c r="AO104" s="70"/>
      <c r="AP104" s="70"/>
      <c r="AQ104" s="70"/>
      <c r="AR104" s="70"/>
      <c r="AS104" s="70"/>
      <c r="AT104" s="70"/>
      <c r="AU104" s="70"/>
      <c r="AV104" s="70"/>
      <c r="AW104" s="70"/>
      <c r="AX104" s="70"/>
      <c r="AY104" s="70"/>
      <c r="AZ104" s="70"/>
      <c r="BA104" s="70"/>
      <c r="BB104" s="70"/>
      <c r="BC104" s="70"/>
      <c r="BD104" s="70"/>
      <c r="BE104" s="77"/>
      <c r="BF104" s="78"/>
      <c r="BH104" s="65">
        <f t="shared" si="11"/>
        <v>0</v>
      </c>
      <c r="BI104" s="65">
        <f t="shared" si="11"/>
        <v>0</v>
      </c>
      <c r="BJ104" s="65">
        <f t="shared" si="11"/>
        <v>0</v>
      </c>
      <c r="BK104" s="65">
        <f t="shared" si="11"/>
        <v>0</v>
      </c>
      <c r="BL104" s="65">
        <f t="shared" si="11"/>
        <v>0</v>
      </c>
      <c r="BM104" s="65">
        <f t="shared" si="11"/>
        <v>0</v>
      </c>
      <c r="BN104" s="65">
        <f t="shared" si="11"/>
        <v>0</v>
      </c>
      <c r="BO104" s="65">
        <f t="shared" si="11"/>
        <v>0</v>
      </c>
      <c r="BP104" s="65">
        <f t="shared" si="11"/>
        <v>0</v>
      </c>
      <c r="BQ104" s="65">
        <f t="shared" si="11"/>
        <v>0</v>
      </c>
      <c r="BR104" s="65">
        <f t="shared" si="11"/>
        <v>0</v>
      </c>
      <c r="BS104" s="65">
        <f t="shared" si="11"/>
        <v>0</v>
      </c>
      <c r="BT104" s="65">
        <f t="shared" si="11"/>
        <v>0</v>
      </c>
      <c r="BU104" s="65">
        <f t="shared" si="11"/>
        <v>0</v>
      </c>
      <c r="BV104" s="65">
        <f t="shared" si="11"/>
        <v>0</v>
      </c>
      <c r="BW104" s="65">
        <f t="shared" si="7"/>
        <v>0</v>
      </c>
      <c r="BX104" s="65">
        <f t="shared" si="6"/>
        <v>0</v>
      </c>
      <c r="BY104" s="65">
        <f t="shared" si="6"/>
        <v>0</v>
      </c>
      <c r="BZ104" s="65">
        <f t="shared" si="6"/>
        <v>0</v>
      </c>
      <c r="CA104" s="65">
        <f t="shared" si="6"/>
        <v>0</v>
      </c>
      <c r="CB104" s="65">
        <f t="shared" si="6"/>
        <v>0</v>
      </c>
      <c r="CC104" s="65">
        <f t="shared" si="10"/>
        <v>0</v>
      </c>
      <c r="CD104" s="65">
        <f t="shared" si="10"/>
        <v>0</v>
      </c>
      <c r="CE104" s="65">
        <f t="shared" si="10"/>
        <v>0</v>
      </c>
      <c r="CF104" s="65">
        <f t="shared" si="10"/>
        <v>0</v>
      </c>
    </row>
    <row r="105" spans="1:84" ht="16.5" customHeight="1" thickBot="1" x14ac:dyDescent="0.35">
      <c r="A105" s="68"/>
      <c r="B105" s="111" t="s">
        <v>182</v>
      </c>
      <c r="C105" s="63"/>
      <c r="D105" s="63"/>
      <c r="E105" s="63"/>
      <c r="F105" s="63"/>
      <c r="G105" s="64" t="s">
        <v>145</v>
      </c>
      <c r="H105" s="69">
        <v>2.13</v>
      </c>
      <c r="I105" s="70">
        <v>2.76</v>
      </c>
      <c r="J105" s="70">
        <v>2.76</v>
      </c>
      <c r="K105" s="70">
        <v>2.76</v>
      </c>
      <c r="L105" s="70">
        <v>2.13</v>
      </c>
      <c r="M105" s="70">
        <v>2.76</v>
      </c>
      <c r="N105" s="70">
        <v>2.76</v>
      </c>
      <c r="O105" s="70">
        <v>2.76</v>
      </c>
      <c r="P105" s="70">
        <v>2.13</v>
      </c>
      <c r="Q105" s="70">
        <v>2.76</v>
      </c>
      <c r="R105" s="70">
        <v>2.13</v>
      </c>
      <c r="S105" s="70">
        <v>2.76</v>
      </c>
      <c r="T105" s="70">
        <v>2.76</v>
      </c>
      <c r="U105" s="70">
        <v>2.13</v>
      </c>
      <c r="V105" s="70">
        <v>2.76</v>
      </c>
      <c r="W105" s="70">
        <v>2.76</v>
      </c>
      <c r="X105" s="70">
        <v>2.13</v>
      </c>
      <c r="Y105" s="70">
        <v>2.13</v>
      </c>
      <c r="Z105" s="70">
        <v>3.53</v>
      </c>
      <c r="AA105" s="70">
        <v>3.53</v>
      </c>
      <c r="AB105" s="70">
        <v>3.53</v>
      </c>
      <c r="AC105" s="70">
        <v>3.53</v>
      </c>
      <c r="AD105" s="70">
        <v>3.53</v>
      </c>
      <c r="AE105" s="70">
        <v>3.53</v>
      </c>
      <c r="AF105" s="71">
        <v>3.53</v>
      </c>
      <c r="AH105" s="69">
        <v>2.13</v>
      </c>
      <c r="AI105" s="70">
        <v>2.76</v>
      </c>
      <c r="AJ105" s="70">
        <v>2.76</v>
      </c>
      <c r="AK105" s="70">
        <v>2.76</v>
      </c>
      <c r="AL105" s="70">
        <v>2.13</v>
      </c>
      <c r="AM105" s="70">
        <v>2.76</v>
      </c>
      <c r="AN105" s="70">
        <v>2.76</v>
      </c>
      <c r="AO105" s="70">
        <v>2.76</v>
      </c>
      <c r="AP105" s="70">
        <v>2.13</v>
      </c>
      <c r="AQ105" s="70">
        <v>2.76</v>
      </c>
      <c r="AR105" s="70">
        <v>2.13</v>
      </c>
      <c r="AS105" s="70">
        <v>2.76</v>
      </c>
      <c r="AT105" s="70">
        <v>2.76</v>
      </c>
      <c r="AU105" s="70">
        <v>2.13</v>
      </c>
      <c r="AV105" s="70">
        <v>2.76</v>
      </c>
      <c r="AW105" s="70">
        <v>2.76</v>
      </c>
      <c r="AX105" s="70">
        <v>2.13</v>
      </c>
      <c r="AY105" s="70">
        <v>2.13</v>
      </c>
      <c r="AZ105" s="70">
        <v>3.53</v>
      </c>
      <c r="BA105" s="70">
        <v>3.53</v>
      </c>
      <c r="BB105" s="70">
        <v>3.53</v>
      </c>
      <c r="BC105" s="70">
        <v>3.53</v>
      </c>
      <c r="BD105" s="70">
        <v>3.53</v>
      </c>
      <c r="BE105" s="70">
        <v>3.53</v>
      </c>
      <c r="BF105" s="71">
        <v>3.53</v>
      </c>
      <c r="BH105" s="65">
        <f t="shared" ref="BH105:BW121" si="12">+H105-AH105</f>
        <v>0</v>
      </c>
      <c r="BI105" s="65">
        <f t="shared" si="12"/>
        <v>0</v>
      </c>
      <c r="BJ105" s="65">
        <f t="shared" si="12"/>
        <v>0</v>
      </c>
      <c r="BK105" s="65">
        <f t="shared" si="12"/>
        <v>0</v>
      </c>
      <c r="BL105" s="65">
        <f t="shared" si="12"/>
        <v>0</v>
      </c>
      <c r="BM105" s="65">
        <f t="shared" si="12"/>
        <v>0</v>
      </c>
      <c r="BN105" s="65">
        <f t="shared" si="12"/>
        <v>0</v>
      </c>
      <c r="BO105" s="65">
        <f t="shared" si="12"/>
        <v>0</v>
      </c>
      <c r="BP105" s="65">
        <f t="shared" si="12"/>
        <v>0</v>
      </c>
      <c r="BQ105" s="65">
        <f t="shared" si="12"/>
        <v>0</v>
      </c>
      <c r="BR105" s="65">
        <f t="shared" si="12"/>
        <v>0</v>
      </c>
      <c r="BS105" s="65">
        <f t="shared" si="12"/>
        <v>0</v>
      </c>
      <c r="BT105" s="65">
        <f t="shared" si="12"/>
        <v>0</v>
      </c>
      <c r="BU105" s="65">
        <f t="shared" si="12"/>
        <v>0</v>
      </c>
      <c r="BV105" s="65">
        <f t="shared" si="12"/>
        <v>0</v>
      </c>
      <c r="BW105" s="65">
        <f t="shared" si="7"/>
        <v>0</v>
      </c>
      <c r="BX105" s="65">
        <f t="shared" si="6"/>
        <v>0</v>
      </c>
      <c r="BY105" s="65">
        <f t="shared" si="6"/>
        <v>0</v>
      </c>
      <c r="BZ105" s="65">
        <f t="shared" si="6"/>
        <v>0</v>
      </c>
      <c r="CA105" s="65">
        <f t="shared" si="6"/>
        <v>0</v>
      </c>
      <c r="CB105" s="65">
        <f t="shared" si="6"/>
        <v>0</v>
      </c>
      <c r="CC105" s="65">
        <f t="shared" si="10"/>
        <v>0</v>
      </c>
      <c r="CD105" s="65">
        <f t="shared" si="10"/>
        <v>0</v>
      </c>
      <c r="CE105" s="65">
        <f t="shared" si="10"/>
        <v>0</v>
      </c>
      <c r="CF105" s="65">
        <f t="shared" si="10"/>
        <v>0</v>
      </c>
    </row>
    <row r="106" spans="1:84" ht="16.5" customHeight="1" thickBot="1" x14ac:dyDescent="0.35">
      <c r="A106" s="68"/>
      <c r="B106" s="111" t="s">
        <v>183</v>
      </c>
      <c r="C106" s="63"/>
      <c r="D106" s="63"/>
      <c r="E106" s="63"/>
      <c r="F106" s="63"/>
      <c r="G106" s="64" t="s">
        <v>145</v>
      </c>
      <c r="H106" s="69">
        <v>2.13</v>
      </c>
      <c r="I106" s="70">
        <v>2.4700000000000002</v>
      </c>
      <c r="J106" s="70">
        <v>2.4700000000000002</v>
      </c>
      <c r="K106" s="70">
        <v>2.4700000000000002</v>
      </c>
      <c r="L106" s="70">
        <v>2.13</v>
      </c>
      <c r="M106" s="70">
        <v>2.4700000000000002</v>
      </c>
      <c r="N106" s="70">
        <v>2.4700000000000002</v>
      </c>
      <c r="O106" s="70">
        <v>2.4700000000000002</v>
      </c>
      <c r="P106" s="70">
        <v>2.13</v>
      </c>
      <c r="Q106" s="70">
        <v>2.4700000000000002</v>
      </c>
      <c r="R106" s="70">
        <v>2.13</v>
      </c>
      <c r="S106" s="70">
        <v>2.4700000000000002</v>
      </c>
      <c r="T106" s="70">
        <v>2.4700000000000002</v>
      </c>
      <c r="U106" s="70">
        <v>2.13</v>
      </c>
      <c r="V106" s="70">
        <v>2.4700000000000002</v>
      </c>
      <c r="W106" s="70">
        <v>2.4700000000000002</v>
      </c>
      <c r="X106" s="70">
        <v>2.13</v>
      </c>
      <c r="Y106" s="70">
        <v>2.13</v>
      </c>
      <c r="Z106" s="70">
        <v>3.53</v>
      </c>
      <c r="AA106" s="70">
        <v>3.53</v>
      </c>
      <c r="AB106" s="70">
        <v>3.53</v>
      </c>
      <c r="AC106" s="70">
        <v>3.53</v>
      </c>
      <c r="AD106" s="70">
        <v>3.53</v>
      </c>
      <c r="AE106" s="70">
        <v>3.53</v>
      </c>
      <c r="AF106" s="71">
        <v>3.53</v>
      </c>
      <c r="AH106" s="69">
        <v>2.13</v>
      </c>
      <c r="AI106" s="70">
        <v>2.4700000000000002</v>
      </c>
      <c r="AJ106" s="70">
        <v>2.4700000000000002</v>
      </c>
      <c r="AK106" s="70">
        <v>2.4700000000000002</v>
      </c>
      <c r="AL106" s="70">
        <v>2.13</v>
      </c>
      <c r="AM106" s="70">
        <v>2.4700000000000002</v>
      </c>
      <c r="AN106" s="70">
        <v>2.4700000000000002</v>
      </c>
      <c r="AO106" s="70">
        <v>2.4700000000000002</v>
      </c>
      <c r="AP106" s="70">
        <v>2.13</v>
      </c>
      <c r="AQ106" s="70">
        <v>2.4700000000000002</v>
      </c>
      <c r="AR106" s="70">
        <v>2.13</v>
      </c>
      <c r="AS106" s="70">
        <v>2.4700000000000002</v>
      </c>
      <c r="AT106" s="70">
        <v>2.4700000000000002</v>
      </c>
      <c r="AU106" s="70">
        <v>2.13</v>
      </c>
      <c r="AV106" s="70">
        <v>2.4700000000000002</v>
      </c>
      <c r="AW106" s="70">
        <v>2.4700000000000002</v>
      </c>
      <c r="AX106" s="70">
        <v>2.13</v>
      </c>
      <c r="AY106" s="70">
        <v>2.13</v>
      </c>
      <c r="AZ106" s="70">
        <v>3.53</v>
      </c>
      <c r="BA106" s="70">
        <v>3.53</v>
      </c>
      <c r="BB106" s="70">
        <v>3.53</v>
      </c>
      <c r="BC106" s="70">
        <v>3.53</v>
      </c>
      <c r="BD106" s="70">
        <v>3.53</v>
      </c>
      <c r="BE106" s="70">
        <v>3.53</v>
      </c>
      <c r="BF106" s="71">
        <v>3.53</v>
      </c>
      <c r="BH106" s="65">
        <f t="shared" si="12"/>
        <v>0</v>
      </c>
      <c r="BI106" s="65">
        <f t="shared" si="12"/>
        <v>0</v>
      </c>
      <c r="BJ106" s="65">
        <f t="shared" si="12"/>
        <v>0</v>
      </c>
      <c r="BK106" s="65">
        <f t="shared" si="12"/>
        <v>0</v>
      </c>
      <c r="BL106" s="65">
        <f t="shared" si="12"/>
        <v>0</v>
      </c>
      <c r="BM106" s="65">
        <f t="shared" si="12"/>
        <v>0</v>
      </c>
      <c r="BN106" s="65">
        <f t="shared" si="12"/>
        <v>0</v>
      </c>
      <c r="BO106" s="65">
        <f t="shared" si="12"/>
        <v>0</v>
      </c>
      <c r="BP106" s="65">
        <f t="shared" si="12"/>
        <v>0</v>
      </c>
      <c r="BQ106" s="65">
        <f t="shared" si="12"/>
        <v>0</v>
      </c>
      <c r="BR106" s="65">
        <f t="shared" si="12"/>
        <v>0</v>
      </c>
      <c r="BS106" s="65">
        <f t="shared" si="12"/>
        <v>0</v>
      </c>
      <c r="BT106" s="65">
        <f t="shared" si="12"/>
        <v>0</v>
      </c>
      <c r="BU106" s="65">
        <f t="shared" si="12"/>
        <v>0</v>
      </c>
      <c r="BV106" s="65">
        <f t="shared" si="12"/>
        <v>0</v>
      </c>
      <c r="BW106" s="65">
        <f t="shared" si="7"/>
        <v>0</v>
      </c>
      <c r="BX106" s="65">
        <f t="shared" si="6"/>
        <v>0</v>
      </c>
      <c r="BY106" s="65">
        <f t="shared" si="6"/>
        <v>0</v>
      </c>
      <c r="BZ106" s="65">
        <f t="shared" si="6"/>
        <v>0</v>
      </c>
      <c r="CA106" s="65">
        <f t="shared" si="6"/>
        <v>0</v>
      </c>
      <c r="CB106" s="65">
        <f t="shared" si="6"/>
        <v>0</v>
      </c>
      <c r="CC106" s="65">
        <f t="shared" si="10"/>
        <v>0</v>
      </c>
      <c r="CD106" s="65">
        <f t="shared" si="10"/>
        <v>0</v>
      </c>
      <c r="CE106" s="65">
        <f t="shared" si="10"/>
        <v>0</v>
      </c>
      <c r="CF106" s="65">
        <f t="shared" si="10"/>
        <v>0</v>
      </c>
    </row>
    <row r="107" spans="1:84" ht="16.5" customHeight="1" thickBot="1" x14ac:dyDescent="0.35">
      <c r="A107" s="68"/>
      <c r="B107" s="111" t="s">
        <v>171</v>
      </c>
      <c r="C107" s="63"/>
      <c r="D107" s="63"/>
      <c r="E107" s="63"/>
      <c r="F107" s="63"/>
      <c r="G107" s="64" t="s">
        <v>145</v>
      </c>
      <c r="H107" s="69">
        <v>12.39</v>
      </c>
      <c r="I107" s="70">
        <v>7.49</v>
      </c>
      <c r="J107" s="70">
        <v>8.3699999999999992</v>
      </c>
      <c r="K107" s="70">
        <v>8.34</v>
      </c>
      <c r="L107" s="70">
        <v>13.52</v>
      </c>
      <c r="M107" s="70">
        <v>8.35</v>
      </c>
      <c r="N107" s="70">
        <v>8.3800000000000008</v>
      </c>
      <c r="O107" s="70">
        <v>7.51</v>
      </c>
      <c r="P107" s="70">
        <v>13.04</v>
      </c>
      <c r="Q107" s="70">
        <v>8.31</v>
      </c>
      <c r="R107" s="70">
        <v>13.15</v>
      </c>
      <c r="S107" s="70">
        <v>8.34</v>
      </c>
      <c r="T107" s="70">
        <v>7.49</v>
      </c>
      <c r="U107" s="70">
        <v>13.04</v>
      </c>
      <c r="V107" s="70">
        <v>7.43</v>
      </c>
      <c r="W107" s="70">
        <v>6.19</v>
      </c>
      <c r="X107" s="70">
        <v>10.59</v>
      </c>
      <c r="Y107" s="70">
        <v>13.31</v>
      </c>
      <c r="Z107" s="70">
        <v>9.7200000000000006</v>
      </c>
      <c r="AA107" s="70">
        <v>9.73</v>
      </c>
      <c r="AB107" s="70">
        <v>9.7200000000000006</v>
      </c>
      <c r="AC107" s="70">
        <v>9.74</v>
      </c>
      <c r="AD107" s="70">
        <v>7.2</v>
      </c>
      <c r="AE107" s="70">
        <v>9.66</v>
      </c>
      <c r="AF107" s="71">
        <v>9.6300000000000008</v>
      </c>
      <c r="AH107" s="69">
        <v>12.37</v>
      </c>
      <c r="AI107" s="70">
        <v>7.45</v>
      </c>
      <c r="AJ107" s="70">
        <v>8.32</v>
      </c>
      <c r="AK107" s="70">
        <v>8.2899999999999991</v>
      </c>
      <c r="AL107" s="70">
        <v>13.49</v>
      </c>
      <c r="AM107" s="70">
        <v>8.3000000000000007</v>
      </c>
      <c r="AN107" s="70">
        <v>8.33</v>
      </c>
      <c r="AO107" s="70">
        <v>7.48</v>
      </c>
      <c r="AP107" s="70">
        <v>13.03</v>
      </c>
      <c r="AQ107" s="70">
        <v>8.26</v>
      </c>
      <c r="AR107" s="70">
        <v>13.12</v>
      </c>
      <c r="AS107" s="70">
        <v>8.2899999999999991</v>
      </c>
      <c r="AT107" s="70">
        <v>7.45</v>
      </c>
      <c r="AU107" s="70">
        <v>13.03</v>
      </c>
      <c r="AV107" s="70">
        <v>7.41</v>
      </c>
      <c r="AW107" s="70">
        <v>5.74</v>
      </c>
      <c r="AX107" s="70">
        <v>10.02</v>
      </c>
      <c r="AY107" s="70">
        <v>13.29</v>
      </c>
      <c r="AZ107" s="70">
        <v>9.64</v>
      </c>
      <c r="BA107" s="70">
        <v>9.65</v>
      </c>
      <c r="BB107" s="70">
        <v>9.64</v>
      </c>
      <c r="BC107" s="70">
        <v>9.67</v>
      </c>
      <c r="BD107" s="70">
        <v>6.66</v>
      </c>
      <c r="BE107" s="70">
        <v>9.59</v>
      </c>
      <c r="BF107" s="71">
        <v>9.56</v>
      </c>
      <c r="BH107" s="65">
        <f t="shared" si="12"/>
        <v>2.000000000000135E-2</v>
      </c>
      <c r="BI107" s="65">
        <f t="shared" si="12"/>
        <v>4.0000000000000036E-2</v>
      </c>
      <c r="BJ107" s="65">
        <f t="shared" si="12"/>
        <v>4.9999999999998934E-2</v>
      </c>
      <c r="BK107" s="65">
        <f t="shared" si="12"/>
        <v>5.0000000000000711E-2</v>
      </c>
      <c r="BL107" s="65">
        <f t="shared" si="12"/>
        <v>2.9999999999999361E-2</v>
      </c>
      <c r="BM107" s="65">
        <f t="shared" si="12"/>
        <v>4.9999999999998934E-2</v>
      </c>
      <c r="BN107" s="65">
        <f t="shared" si="12"/>
        <v>5.0000000000000711E-2</v>
      </c>
      <c r="BO107" s="65">
        <f t="shared" si="12"/>
        <v>2.9999999999999361E-2</v>
      </c>
      <c r="BP107" s="65">
        <f t="shared" si="12"/>
        <v>9.9999999999997868E-3</v>
      </c>
      <c r="BQ107" s="65">
        <f t="shared" si="12"/>
        <v>5.0000000000000711E-2</v>
      </c>
      <c r="BR107" s="65">
        <f t="shared" si="12"/>
        <v>3.0000000000001137E-2</v>
      </c>
      <c r="BS107" s="65">
        <f t="shared" si="12"/>
        <v>5.0000000000000711E-2</v>
      </c>
      <c r="BT107" s="65">
        <f t="shared" si="12"/>
        <v>4.0000000000000036E-2</v>
      </c>
      <c r="BU107" s="65">
        <f t="shared" si="12"/>
        <v>9.9999999999997868E-3</v>
      </c>
      <c r="BV107" s="65">
        <f t="shared" si="12"/>
        <v>1.9999999999999574E-2</v>
      </c>
      <c r="BW107" s="65">
        <f t="shared" si="7"/>
        <v>0.45000000000000018</v>
      </c>
      <c r="BX107" s="65">
        <f t="shared" si="6"/>
        <v>0.57000000000000028</v>
      </c>
      <c r="BY107" s="65">
        <f t="shared" si="6"/>
        <v>2.000000000000135E-2</v>
      </c>
      <c r="BZ107" s="65">
        <f t="shared" si="6"/>
        <v>8.0000000000000071E-2</v>
      </c>
      <c r="CA107" s="65">
        <f t="shared" si="6"/>
        <v>8.0000000000000071E-2</v>
      </c>
      <c r="CB107" s="65">
        <f t="shared" si="6"/>
        <v>8.0000000000000071E-2</v>
      </c>
      <c r="CC107" s="65">
        <f t="shared" si="10"/>
        <v>7.0000000000000284E-2</v>
      </c>
      <c r="CD107" s="65">
        <f t="shared" si="10"/>
        <v>0.54</v>
      </c>
      <c r="CE107" s="65">
        <f t="shared" si="10"/>
        <v>7.0000000000000284E-2</v>
      </c>
      <c r="CF107" s="65">
        <f t="shared" si="10"/>
        <v>7.0000000000000284E-2</v>
      </c>
    </row>
    <row r="108" spans="1:84" ht="16.5" customHeight="1" thickBot="1" x14ac:dyDescent="0.35">
      <c r="A108" s="68"/>
      <c r="B108" s="119" t="s">
        <v>172</v>
      </c>
      <c r="C108" s="120"/>
      <c r="D108" s="63"/>
      <c r="E108" s="63"/>
      <c r="F108" s="63"/>
      <c r="G108" s="64" t="s">
        <v>147</v>
      </c>
      <c r="H108" s="69">
        <v>55.05</v>
      </c>
      <c r="I108" s="70">
        <v>65.66</v>
      </c>
      <c r="J108" s="70">
        <v>73.38</v>
      </c>
      <c r="K108" s="70">
        <v>73.16</v>
      </c>
      <c r="L108" s="70">
        <v>60.07</v>
      </c>
      <c r="M108" s="70">
        <v>73.28</v>
      </c>
      <c r="N108" s="70">
        <v>73.489999999999995</v>
      </c>
      <c r="O108" s="70">
        <v>65.87</v>
      </c>
      <c r="P108" s="70">
        <v>57.94</v>
      </c>
      <c r="Q108" s="70">
        <v>72.88</v>
      </c>
      <c r="R108" s="70">
        <v>58.43</v>
      </c>
      <c r="S108" s="70">
        <v>73.16</v>
      </c>
      <c r="T108" s="70">
        <v>65.66</v>
      </c>
      <c r="U108" s="70">
        <v>57.95</v>
      </c>
      <c r="V108" s="70">
        <v>65.180000000000007</v>
      </c>
      <c r="W108" s="70">
        <v>72.88</v>
      </c>
      <c r="X108" s="70">
        <v>59.46</v>
      </c>
      <c r="Y108" s="70">
        <v>59.15</v>
      </c>
      <c r="Z108" s="70">
        <v>85.26</v>
      </c>
      <c r="AA108" s="70">
        <v>85.38</v>
      </c>
      <c r="AB108" s="70">
        <v>85.27</v>
      </c>
      <c r="AC108" s="70">
        <v>85.46</v>
      </c>
      <c r="AD108" s="70">
        <v>84.78</v>
      </c>
      <c r="AE108" s="87">
        <v>84.77</v>
      </c>
      <c r="AF108" s="88">
        <v>84.47</v>
      </c>
      <c r="AH108" s="69">
        <v>54.96</v>
      </c>
      <c r="AI108" s="70">
        <v>65.36</v>
      </c>
      <c r="AJ108" s="70">
        <v>72.94</v>
      </c>
      <c r="AK108" s="70">
        <v>72.680000000000007</v>
      </c>
      <c r="AL108" s="70">
        <v>59.95</v>
      </c>
      <c r="AM108" s="70">
        <v>72.84</v>
      </c>
      <c r="AN108" s="70">
        <v>73.06</v>
      </c>
      <c r="AO108" s="70">
        <v>65.63</v>
      </c>
      <c r="AP108" s="70">
        <v>57.91</v>
      </c>
      <c r="AQ108" s="70">
        <v>72.489999999999995</v>
      </c>
      <c r="AR108" s="70">
        <v>58.3</v>
      </c>
      <c r="AS108" s="70">
        <v>72.680000000000007</v>
      </c>
      <c r="AT108" s="70">
        <v>65.36</v>
      </c>
      <c r="AU108" s="70">
        <v>57.92</v>
      </c>
      <c r="AV108" s="70">
        <v>64.98</v>
      </c>
      <c r="AW108" s="70">
        <v>72.510000000000005</v>
      </c>
      <c r="AX108" s="70">
        <v>59.41</v>
      </c>
      <c r="AY108" s="70">
        <v>59.08</v>
      </c>
      <c r="AZ108" s="70">
        <v>84.53</v>
      </c>
      <c r="BA108" s="70">
        <v>84.69</v>
      </c>
      <c r="BB108" s="70">
        <v>84.58</v>
      </c>
      <c r="BC108" s="70">
        <v>84.8</v>
      </c>
      <c r="BD108" s="70">
        <v>84.15</v>
      </c>
      <c r="BE108" s="86">
        <v>84.14</v>
      </c>
      <c r="BF108" s="90">
        <v>83.83</v>
      </c>
      <c r="BH108" s="65">
        <f t="shared" si="12"/>
        <v>8.9999999999996305E-2</v>
      </c>
      <c r="BI108" s="65">
        <f t="shared" si="12"/>
        <v>0.29999999999999716</v>
      </c>
      <c r="BJ108" s="65">
        <f t="shared" si="12"/>
        <v>0.43999999999999773</v>
      </c>
      <c r="BK108" s="65">
        <f t="shared" si="12"/>
        <v>0.47999999999998977</v>
      </c>
      <c r="BL108" s="65">
        <f t="shared" si="12"/>
        <v>0.11999999999999744</v>
      </c>
      <c r="BM108" s="65">
        <f t="shared" si="12"/>
        <v>0.43999999999999773</v>
      </c>
      <c r="BN108" s="65">
        <f t="shared" si="12"/>
        <v>0.42999999999999261</v>
      </c>
      <c r="BO108" s="65">
        <f t="shared" si="12"/>
        <v>0.24000000000000909</v>
      </c>
      <c r="BP108" s="65">
        <f t="shared" si="12"/>
        <v>3.0000000000001137E-2</v>
      </c>
      <c r="BQ108" s="65">
        <f t="shared" si="12"/>
        <v>0.39000000000000057</v>
      </c>
      <c r="BR108" s="65">
        <f t="shared" si="12"/>
        <v>0.13000000000000256</v>
      </c>
      <c r="BS108" s="65">
        <f t="shared" si="12"/>
        <v>0.47999999999998977</v>
      </c>
      <c r="BT108" s="65">
        <f t="shared" si="12"/>
        <v>0.29999999999999716</v>
      </c>
      <c r="BU108" s="65">
        <f t="shared" si="12"/>
        <v>3.0000000000001137E-2</v>
      </c>
      <c r="BV108" s="65">
        <f t="shared" si="12"/>
        <v>0.20000000000000284</v>
      </c>
      <c r="BW108" s="65">
        <f t="shared" si="7"/>
        <v>0.36999999999999034</v>
      </c>
      <c r="BX108" s="65">
        <f t="shared" si="6"/>
        <v>5.0000000000004263E-2</v>
      </c>
      <c r="BY108" s="65">
        <f t="shared" si="6"/>
        <v>7.0000000000000284E-2</v>
      </c>
      <c r="BZ108" s="65">
        <f t="shared" si="6"/>
        <v>0.73000000000000398</v>
      </c>
      <c r="CA108" s="65">
        <f t="shared" si="6"/>
        <v>0.68999999999999773</v>
      </c>
      <c r="CB108" s="65">
        <f t="shared" si="6"/>
        <v>0.68999999999999773</v>
      </c>
      <c r="CC108" s="65">
        <f t="shared" si="10"/>
        <v>0.65999999999999659</v>
      </c>
      <c r="CD108" s="65">
        <f t="shared" si="10"/>
        <v>0.62999999999999545</v>
      </c>
      <c r="CE108" s="65">
        <f t="shared" si="10"/>
        <v>0.62999999999999545</v>
      </c>
      <c r="CF108" s="65">
        <f t="shared" si="10"/>
        <v>0.64000000000000057</v>
      </c>
    </row>
    <row r="109" spans="1:84" ht="16.5" customHeight="1" thickBot="1" x14ac:dyDescent="0.35">
      <c r="A109" s="68"/>
      <c r="B109" s="125" t="s">
        <v>173</v>
      </c>
      <c r="C109" s="63"/>
      <c r="D109" s="147"/>
      <c r="E109" s="147"/>
      <c r="F109" s="147"/>
      <c r="G109" s="148"/>
      <c r="H109" s="149"/>
      <c r="I109" s="150"/>
      <c r="J109" s="150"/>
      <c r="K109" s="150"/>
      <c r="L109" s="150"/>
      <c r="M109" s="150"/>
      <c r="N109" s="150"/>
      <c r="O109" s="150"/>
      <c r="P109" s="150"/>
      <c r="Q109" s="150"/>
      <c r="R109" s="150"/>
      <c r="S109" s="150"/>
      <c r="T109" s="150"/>
      <c r="U109" s="150"/>
      <c r="V109" s="150"/>
      <c r="W109" s="150"/>
      <c r="X109" s="150"/>
      <c r="Y109" s="150"/>
      <c r="Z109" s="150"/>
      <c r="AA109" s="150"/>
      <c r="AB109" s="150"/>
      <c r="AC109" s="150"/>
      <c r="AD109" s="150"/>
      <c r="AE109" s="70"/>
      <c r="AF109" s="71"/>
      <c r="AH109" s="149"/>
      <c r="AI109" s="150"/>
      <c r="AJ109" s="150"/>
      <c r="AK109" s="150"/>
      <c r="AL109" s="150"/>
      <c r="AM109" s="150"/>
      <c r="AN109" s="150"/>
      <c r="AO109" s="150"/>
      <c r="AP109" s="150"/>
      <c r="AQ109" s="150"/>
      <c r="AR109" s="150"/>
      <c r="AS109" s="150"/>
      <c r="AT109" s="150"/>
      <c r="AU109" s="150"/>
      <c r="AV109" s="150"/>
      <c r="AW109" s="150"/>
      <c r="AX109" s="150"/>
      <c r="AY109" s="150"/>
      <c r="AZ109" s="150"/>
      <c r="BA109" s="150"/>
      <c r="BB109" s="150"/>
      <c r="BC109" s="150"/>
      <c r="BD109" s="150"/>
      <c r="BE109" s="70"/>
      <c r="BF109" s="71"/>
      <c r="BH109" s="65">
        <f t="shared" si="12"/>
        <v>0</v>
      </c>
      <c r="BI109" s="65">
        <f t="shared" si="12"/>
        <v>0</v>
      </c>
      <c r="BJ109" s="65">
        <f t="shared" si="12"/>
        <v>0</v>
      </c>
      <c r="BK109" s="65">
        <f t="shared" si="12"/>
        <v>0</v>
      </c>
      <c r="BL109" s="65">
        <f t="shared" si="12"/>
        <v>0</v>
      </c>
      <c r="BM109" s="65">
        <f t="shared" si="12"/>
        <v>0</v>
      </c>
      <c r="BN109" s="65">
        <f t="shared" si="12"/>
        <v>0</v>
      </c>
      <c r="BO109" s="65">
        <f t="shared" si="12"/>
        <v>0</v>
      </c>
      <c r="BP109" s="65">
        <f t="shared" si="12"/>
        <v>0</v>
      </c>
      <c r="BQ109" s="65">
        <f t="shared" si="12"/>
        <v>0</v>
      </c>
      <c r="BR109" s="65">
        <f t="shared" si="12"/>
        <v>0</v>
      </c>
      <c r="BS109" s="65">
        <f t="shared" si="12"/>
        <v>0</v>
      </c>
      <c r="BT109" s="65">
        <f t="shared" si="12"/>
        <v>0</v>
      </c>
      <c r="BU109" s="65">
        <f t="shared" si="12"/>
        <v>0</v>
      </c>
      <c r="BV109" s="65">
        <f t="shared" si="12"/>
        <v>0</v>
      </c>
      <c r="BW109" s="65">
        <f t="shared" si="7"/>
        <v>0</v>
      </c>
      <c r="BX109" s="65">
        <f t="shared" si="6"/>
        <v>0</v>
      </c>
      <c r="BY109" s="65">
        <f t="shared" si="6"/>
        <v>0</v>
      </c>
      <c r="BZ109" s="65">
        <f t="shared" si="6"/>
        <v>0</v>
      </c>
      <c r="CA109" s="65">
        <f t="shared" si="6"/>
        <v>0</v>
      </c>
      <c r="CB109" s="65">
        <f t="shared" si="6"/>
        <v>0</v>
      </c>
      <c r="CC109" s="65">
        <f t="shared" si="10"/>
        <v>0</v>
      </c>
      <c r="CD109" s="65">
        <f t="shared" si="10"/>
        <v>0</v>
      </c>
      <c r="CE109" s="65">
        <f t="shared" si="10"/>
        <v>0</v>
      </c>
      <c r="CF109" s="65">
        <f t="shared" si="10"/>
        <v>0</v>
      </c>
    </row>
    <row r="110" spans="1:84" ht="17.25" customHeight="1" thickBot="1" x14ac:dyDescent="0.35">
      <c r="A110" s="68"/>
      <c r="B110" s="111" t="s">
        <v>182</v>
      </c>
      <c r="C110" s="63"/>
      <c r="D110" s="63"/>
      <c r="E110" s="63"/>
      <c r="F110" s="63"/>
      <c r="G110" s="64" t="s">
        <v>145</v>
      </c>
      <c r="H110" s="69">
        <v>2.19</v>
      </c>
      <c r="I110" s="70">
        <v>2.84</v>
      </c>
      <c r="J110" s="70">
        <v>2.84</v>
      </c>
      <c r="K110" s="70">
        <v>2.84</v>
      </c>
      <c r="L110" s="70">
        <v>2.19</v>
      </c>
      <c r="M110" s="70">
        <v>2.84</v>
      </c>
      <c r="N110" s="70">
        <v>2.84</v>
      </c>
      <c r="O110" s="70">
        <v>2.84</v>
      </c>
      <c r="P110" s="70">
        <v>2.19</v>
      </c>
      <c r="Q110" s="70">
        <v>2.84</v>
      </c>
      <c r="R110" s="70">
        <v>2.19</v>
      </c>
      <c r="S110" s="70">
        <v>2.84</v>
      </c>
      <c r="T110" s="70">
        <v>2.84</v>
      </c>
      <c r="U110" s="70">
        <v>2.19</v>
      </c>
      <c r="V110" s="70">
        <v>2.84</v>
      </c>
      <c r="W110" s="70">
        <v>2.84</v>
      </c>
      <c r="X110" s="70">
        <v>2.19</v>
      </c>
      <c r="Y110" s="70">
        <v>2.19</v>
      </c>
      <c r="Z110" s="70">
        <v>3.63</v>
      </c>
      <c r="AA110" s="70">
        <v>3.63</v>
      </c>
      <c r="AB110" s="70">
        <v>3.63</v>
      </c>
      <c r="AC110" s="70">
        <v>3.63</v>
      </c>
      <c r="AD110" s="70">
        <v>3.63</v>
      </c>
      <c r="AE110" s="70">
        <v>3.63</v>
      </c>
      <c r="AF110" s="71">
        <v>3.63</v>
      </c>
      <c r="AH110" s="69">
        <v>2.19</v>
      </c>
      <c r="AI110" s="70">
        <v>2.84</v>
      </c>
      <c r="AJ110" s="70">
        <v>2.84</v>
      </c>
      <c r="AK110" s="70">
        <v>2.84</v>
      </c>
      <c r="AL110" s="70">
        <v>2.19</v>
      </c>
      <c r="AM110" s="70">
        <v>2.84</v>
      </c>
      <c r="AN110" s="70">
        <v>2.84</v>
      </c>
      <c r="AO110" s="70">
        <v>2.84</v>
      </c>
      <c r="AP110" s="70">
        <v>2.19</v>
      </c>
      <c r="AQ110" s="70">
        <v>2.84</v>
      </c>
      <c r="AR110" s="70">
        <v>2.19</v>
      </c>
      <c r="AS110" s="70">
        <v>2.84</v>
      </c>
      <c r="AT110" s="70">
        <v>2.84</v>
      </c>
      <c r="AU110" s="70">
        <v>2.19</v>
      </c>
      <c r="AV110" s="70">
        <v>2.84</v>
      </c>
      <c r="AW110" s="70">
        <v>2.84</v>
      </c>
      <c r="AX110" s="70">
        <v>2.19</v>
      </c>
      <c r="AY110" s="70">
        <v>2.19</v>
      </c>
      <c r="AZ110" s="70">
        <v>3.63</v>
      </c>
      <c r="BA110" s="70">
        <v>3.63</v>
      </c>
      <c r="BB110" s="70">
        <v>3.63</v>
      </c>
      <c r="BC110" s="70">
        <v>3.63</v>
      </c>
      <c r="BD110" s="70">
        <v>3.63</v>
      </c>
      <c r="BE110" s="70">
        <v>3.63</v>
      </c>
      <c r="BF110" s="71">
        <v>3.63</v>
      </c>
      <c r="BH110" s="65">
        <f t="shared" si="12"/>
        <v>0</v>
      </c>
      <c r="BI110" s="65">
        <f t="shared" si="12"/>
        <v>0</v>
      </c>
      <c r="BJ110" s="65">
        <f t="shared" si="12"/>
        <v>0</v>
      </c>
      <c r="BK110" s="65">
        <f t="shared" si="12"/>
        <v>0</v>
      </c>
      <c r="BL110" s="65">
        <f t="shared" si="12"/>
        <v>0</v>
      </c>
      <c r="BM110" s="65">
        <f t="shared" si="12"/>
        <v>0</v>
      </c>
      <c r="BN110" s="65">
        <f t="shared" si="12"/>
        <v>0</v>
      </c>
      <c r="BO110" s="65">
        <f t="shared" si="12"/>
        <v>0</v>
      </c>
      <c r="BP110" s="65">
        <f t="shared" si="12"/>
        <v>0</v>
      </c>
      <c r="BQ110" s="65">
        <f t="shared" si="12"/>
        <v>0</v>
      </c>
      <c r="BR110" s="65">
        <f t="shared" si="12"/>
        <v>0</v>
      </c>
      <c r="BS110" s="65">
        <f t="shared" si="12"/>
        <v>0</v>
      </c>
      <c r="BT110" s="65">
        <f t="shared" si="12"/>
        <v>0</v>
      </c>
      <c r="BU110" s="65">
        <f t="shared" si="12"/>
        <v>0</v>
      </c>
      <c r="BV110" s="65">
        <f t="shared" si="12"/>
        <v>0</v>
      </c>
      <c r="BW110" s="65">
        <f t="shared" si="7"/>
        <v>0</v>
      </c>
      <c r="BX110" s="65">
        <f t="shared" si="6"/>
        <v>0</v>
      </c>
      <c r="BY110" s="65">
        <f t="shared" si="6"/>
        <v>0</v>
      </c>
      <c r="BZ110" s="65">
        <f t="shared" si="6"/>
        <v>0</v>
      </c>
      <c r="CA110" s="65">
        <f t="shared" si="6"/>
        <v>0</v>
      </c>
      <c r="CB110" s="65">
        <f t="shared" si="6"/>
        <v>0</v>
      </c>
      <c r="CC110" s="65">
        <f t="shared" si="10"/>
        <v>0</v>
      </c>
      <c r="CD110" s="65">
        <f t="shared" si="10"/>
        <v>0</v>
      </c>
      <c r="CE110" s="65">
        <f t="shared" si="10"/>
        <v>0</v>
      </c>
      <c r="CF110" s="65">
        <f t="shared" si="10"/>
        <v>0</v>
      </c>
    </row>
    <row r="111" spans="1:84" ht="18" thickBot="1" x14ac:dyDescent="0.35">
      <c r="A111" s="68"/>
      <c r="B111" s="111" t="s">
        <v>183</v>
      </c>
      <c r="C111" s="63"/>
      <c r="D111" s="63"/>
      <c r="E111" s="63"/>
      <c r="F111" s="63"/>
      <c r="G111" s="64" t="s">
        <v>145</v>
      </c>
      <c r="H111" s="69">
        <v>2.19</v>
      </c>
      <c r="I111" s="70">
        <v>2.54</v>
      </c>
      <c r="J111" s="70">
        <v>2.54</v>
      </c>
      <c r="K111" s="70">
        <v>2.54</v>
      </c>
      <c r="L111" s="70">
        <v>2.19</v>
      </c>
      <c r="M111" s="70">
        <v>2.54</v>
      </c>
      <c r="N111" s="70">
        <v>2.54</v>
      </c>
      <c r="O111" s="70">
        <v>2.54</v>
      </c>
      <c r="P111" s="70">
        <v>2.19</v>
      </c>
      <c r="Q111" s="70">
        <v>2.54</v>
      </c>
      <c r="R111" s="70">
        <v>2.19</v>
      </c>
      <c r="S111" s="70">
        <v>2.54</v>
      </c>
      <c r="T111" s="70">
        <v>2.54</v>
      </c>
      <c r="U111" s="70">
        <v>2.19</v>
      </c>
      <c r="V111" s="70">
        <v>2.54</v>
      </c>
      <c r="W111" s="70">
        <v>2.54</v>
      </c>
      <c r="X111" s="70">
        <v>2.19</v>
      </c>
      <c r="Y111" s="70">
        <v>2.19</v>
      </c>
      <c r="Z111" s="70">
        <v>3.63</v>
      </c>
      <c r="AA111" s="70">
        <v>3.63</v>
      </c>
      <c r="AB111" s="70">
        <v>3.63</v>
      </c>
      <c r="AC111" s="70">
        <v>3.63</v>
      </c>
      <c r="AD111" s="70">
        <v>3.63</v>
      </c>
      <c r="AE111" s="70">
        <v>3.63</v>
      </c>
      <c r="AF111" s="71">
        <v>3.63</v>
      </c>
      <c r="AH111" s="69">
        <v>2.19</v>
      </c>
      <c r="AI111" s="70">
        <v>2.54</v>
      </c>
      <c r="AJ111" s="70">
        <v>2.54</v>
      </c>
      <c r="AK111" s="70">
        <v>2.54</v>
      </c>
      <c r="AL111" s="70">
        <v>2.19</v>
      </c>
      <c r="AM111" s="70">
        <v>2.54</v>
      </c>
      <c r="AN111" s="70">
        <v>2.54</v>
      </c>
      <c r="AO111" s="70">
        <v>2.54</v>
      </c>
      <c r="AP111" s="70">
        <v>2.19</v>
      </c>
      <c r="AQ111" s="70">
        <v>2.54</v>
      </c>
      <c r="AR111" s="70">
        <v>2.19</v>
      </c>
      <c r="AS111" s="70">
        <v>2.54</v>
      </c>
      <c r="AT111" s="70">
        <v>2.54</v>
      </c>
      <c r="AU111" s="70">
        <v>2.19</v>
      </c>
      <c r="AV111" s="70">
        <v>2.54</v>
      </c>
      <c r="AW111" s="70">
        <v>2.54</v>
      </c>
      <c r="AX111" s="70">
        <v>2.19</v>
      </c>
      <c r="AY111" s="70">
        <v>2.19</v>
      </c>
      <c r="AZ111" s="70">
        <v>3.63</v>
      </c>
      <c r="BA111" s="70">
        <v>3.63</v>
      </c>
      <c r="BB111" s="70">
        <v>3.63</v>
      </c>
      <c r="BC111" s="70">
        <v>3.63</v>
      </c>
      <c r="BD111" s="70">
        <v>3.63</v>
      </c>
      <c r="BE111" s="70">
        <v>3.63</v>
      </c>
      <c r="BF111" s="71">
        <v>3.63</v>
      </c>
      <c r="BH111" s="65">
        <f t="shared" si="12"/>
        <v>0</v>
      </c>
      <c r="BI111" s="65">
        <f t="shared" si="12"/>
        <v>0</v>
      </c>
      <c r="BJ111" s="65">
        <f t="shared" si="12"/>
        <v>0</v>
      </c>
      <c r="BK111" s="65">
        <f t="shared" si="12"/>
        <v>0</v>
      </c>
      <c r="BL111" s="65">
        <f t="shared" si="12"/>
        <v>0</v>
      </c>
      <c r="BM111" s="65">
        <f t="shared" si="12"/>
        <v>0</v>
      </c>
      <c r="BN111" s="65">
        <f t="shared" si="12"/>
        <v>0</v>
      </c>
      <c r="BO111" s="65">
        <f t="shared" si="12"/>
        <v>0</v>
      </c>
      <c r="BP111" s="65">
        <f t="shared" si="12"/>
        <v>0</v>
      </c>
      <c r="BQ111" s="65">
        <f t="shared" si="12"/>
        <v>0</v>
      </c>
      <c r="BR111" s="65">
        <f t="shared" si="12"/>
        <v>0</v>
      </c>
      <c r="BS111" s="65">
        <f t="shared" si="12"/>
        <v>0</v>
      </c>
      <c r="BT111" s="65">
        <f t="shared" si="12"/>
        <v>0</v>
      </c>
      <c r="BU111" s="65">
        <f t="shared" si="12"/>
        <v>0</v>
      </c>
      <c r="BV111" s="65">
        <f t="shared" si="12"/>
        <v>0</v>
      </c>
      <c r="BW111" s="65">
        <f t="shared" si="7"/>
        <v>0</v>
      </c>
      <c r="BX111" s="65">
        <f t="shared" si="6"/>
        <v>0</v>
      </c>
      <c r="BY111" s="65">
        <f t="shared" si="6"/>
        <v>0</v>
      </c>
      <c r="BZ111" s="65">
        <f t="shared" si="6"/>
        <v>0</v>
      </c>
      <c r="CA111" s="65">
        <f t="shared" si="6"/>
        <v>0</v>
      </c>
      <c r="CB111" s="65">
        <f t="shared" si="6"/>
        <v>0</v>
      </c>
      <c r="CC111" s="65">
        <f t="shared" si="10"/>
        <v>0</v>
      </c>
      <c r="CD111" s="65">
        <f t="shared" si="10"/>
        <v>0</v>
      </c>
      <c r="CE111" s="65">
        <f t="shared" si="10"/>
        <v>0</v>
      </c>
      <c r="CF111" s="65">
        <f t="shared" si="10"/>
        <v>0</v>
      </c>
    </row>
    <row r="112" spans="1:84" ht="18" thickBot="1" x14ac:dyDescent="0.35">
      <c r="A112" s="68"/>
      <c r="B112" s="111" t="s">
        <v>169</v>
      </c>
      <c r="C112" s="63"/>
      <c r="D112" s="63"/>
      <c r="E112" s="63"/>
      <c r="F112" s="63"/>
      <c r="G112" s="64" t="s">
        <v>147</v>
      </c>
      <c r="H112" s="69">
        <v>56.65</v>
      </c>
      <c r="I112" s="70">
        <v>67.56</v>
      </c>
      <c r="J112" s="70">
        <v>75.510000000000005</v>
      </c>
      <c r="K112" s="70">
        <v>75.28</v>
      </c>
      <c r="L112" s="70">
        <v>61.81</v>
      </c>
      <c r="M112" s="70">
        <v>75.41</v>
      </c>
      <c r="N112" s="70">
        <v>75.62</v>
      </c>
      <c r="O112" s="70">
        <v>67.78</v>
      </c>
      <c r="P112" s="70">
        <v>59.62</v>
      </c>
      <c r="Q112" s="70">
        <v>74.989999999999995</v>
      </c>
      <c r="R112" s="70">
        <v>60.12</v>
      </c>
      <c r="S112" s="70">
        <v>75.28</v>
      </c>
      <c r="T112" s="70">
        <v>67.56</v>
      </c>
      <c r="U112" s="70">
        <v>59.63</v>
      </c>
      <c r="V112" s="70">
        <v>67.069999999999993</v>
      </c>
      <c r="W112" s="70">
        <v>74.989999999999995</v>
      </c>
      <c r="X112" s="70">
        <v>61.18</v>
      </c>
      <c r="Y112" s="70">
        <v>60.87</v>
      </c>
      <c r="Z112" s="70">
        <v>87.73</v>
      </c>
      <c r="AA112" s="70">
        <v>87.86</v>
      </c>
      <c r="AB112" s="70">
        <v>87.74</v>
      </c>
      <c r="AC112" s="70">
        <v>87.94</v>
      </c>
      <c r="AD112" s="70">
        <v>87.24</v>
      </c>
      <c r="AE112" s="70">
        <v>87.23</v>
      </c>
      <c r="AF112" s="71">
        <v>86.92</v>
      </c>
      <c r="AH112" s="69">
        <v>56.55</v>
      </c>
      <c r="AI112" s="70">
        <v>67.260000000000005</v>
      </c>
      <c r="AJ112" s="70">
        <v>75.06</v>
      </c>
      <c r="AK112" s="70">
        <v>74.790000000000006</v>
      </c>
      <c r="AL112" s="70">
        <v>61.69</v>
      </c>
      <c r="AM112" s="70">
        <v>74.95</v>
      </c>
      <c r="AN112" s="70">
        <v>75.180000000000007</v>
      </c>
      <c r="AO112" s="70">
        <v>67.53</v>
      </c>
      <c r="AP112" s="70">
        <v>59.59</v>
      </c>
      <c r="AQ112" s="70">
        <v>74.59</v>
      </c>
      <c r="AR112" s="70">
        <v>59.99</v>
      </c>
      <c r="AS112" s="70">
        <v>74.790000000000006</v>
      </c>
      <c r="AT112" s="70">
        <v>67.260000000000005</v>
      </c>
      <c r="AU112" s="70">
        <v>59.6</v>
      </c>
      <c r="AV112" s="70">
        <v>66.86</v>
      </c>
      <c r="AW112" s="70">
        <v>74.61</v>
      </c>
      <c r="AX112" s="70">
        <v>61.13</v>
      </c>
      <c r="AY112" s="70">
        <v>60.79</v>
      </c>
      <c r="AZ112" s="70">
        <v>86.98</v>
      </c>
      <c r="BA112" s="70">
        <v>87.15</v>
      </c>
      <c r="BB112" s="70">
        <v>87.03</v>
      </c>
      <c r="BC112" s="70">
        <v>87.26</v>
      </c>
      <c r="BD112" s="70">
        <v>86.59</v>
      </c>
      <c r="BE112" s="70">
        <v>86.58</v>
      </c>
      <c r="BF112" s="71">
        <v>86.26</v>
      </c>
      <c r="BH112" s="65">
        <f t="shared" si="12"/>
        <v>0.10000000000000142</v>
      </c>
      <c r="BI112" s="65">
        <f t="shared" si="12"/>
        <v>0.29999999999999716</v>
      </c>
      <c r="BJ112" s="65">
        <f t="shared" si="12"/>
        <v>0.45000000000000284</v>
      </c>
      <c r="BK112" s="65">
        <f t="shared" si="12"/>
        <v>0.48999999999999488</v>
      </c>
      <c r="BL112" s="65">
        <f t="shared" si="12"/>
        <v>0.12000000000000455</v>
      </c>
      <c r="BM112" s="65">
        <f t="shared" si="12"/>
        <v>0.45999999999999375</v>
      </c>
      <c r="BN112" s="65">
        <f t="shared" si="12"/>
        <v>0.43999999999999773</v>
      </c>
      <c r="BO112" s="65">
        <f t="shared" si="12"/>
        <v>0.25</v>
      </c>
      <c r="BP112" s="65">
        <f t="shared" si="12"/>
        <v>2.9999999999994031E-2</v>
      </c>
      <c r="BQ112" s="65">
        <f t="shared" si="12"/>
        <v>0.39999999999999147</v>
      </c>
      <c r="BR112" s="65">
        <f t="shared" si="12"/>
        <v>0.12999999999999545</v>
      </c>
      <c r="BS112" s="65">
        <f t="shared" si="12"/>
        <v>0.48999999999999488</v>
      </c>
      <c r="BT112" s="65">
        <f t="shared" si="12"/>
        <v>0.29999999999999716</v>
      </c>
      <c r="BU112" s="65">
        <f t="shared" si="12"/>
        <v>3.0000000000001137E-2</v>
      </c>
      <c r="BV112" s="65">
        <f t="shared" si="12"/>
        <v>0.20999999999999375</v>
      </c>
      <c r="BW112" s="65">
        <f t="shared" si="7"/>
        <v>0.37999999999999545</v>
      </c>
      <c r="BX112" s="65">
        <f t="shared" si="6"/>
        <v>4.9999999999997158E-2</v>
      </c>
      <c r="BY112" s="65">
        <f t="shared" si="6"/>
        <v>7.9999999999998295E-2</v>
      </c>
      <c r="BZ112" s="65">
        <f t="shared" si="6"/>
        <v>0.75</v>
      </c>
      <c r="CA112" s="65">
        <f t="shared" si="6"/>
        <v>0.70999999999999375</v>
      </c>
      <c r="CB112" s="65">
        <f t="shared" si="6"/>
        <v>0.70999999999999375</v>
      </c>
      <c r="CC112" s="65">
        <f t="shared" si="10"/>
        <v>0.67999999999999261</v>
      </c>
      <c r="CD112" s="65">
        <f t="shared" si="10"/>
        <v>0.64999999999999147</v>
      </c>
      <c r="CE112" s="65">
        <f t="shared" si="10"/>
        <v>0.65000000000000568</v>
      </c>
      <c r="CF112" s="65">
        <f t="shared" si="10"/>
        <v>0.65999999999999659</v>
      </c>
    </row>
    <row r="113" spans="1:84" ht="18" thickBot="1" x14ac:dyDescent="0.35">
      <c r="A113" s="151" t="s">
        <v>227</v>
      </c>
      <c r="B113" s="152" t="s">
        <v>164</v>
      </c>
      <c r="C113" s="153"/>
      <c r="D113" s="153"/>
      <c r="E113" s="153"/>
      <c r="F113" s="153"/>
      <c r="G113" s="154"/>
      <c r="H113" s="155"/>
      <c r="I113" s="156"/>
      <c r="J113" s="156"/>
      <c r="K113" s="156"/>
      <c r="L113" s="156"/>
      <c r="M113" s="156"/>
      <c r="N113" s="156"/>
      <c r="O113" s="156"/>
      <c r="P113" s="156"/>
      <c r="Q113" s="156"/>
      <c r="R113" s="156"/>
      <c r="S113" s="156"/>
      <c r="T113" s="156"/>
      <c r="U113" s="156"/>
      <c r="V113" s="156"/>
      <c r="W113" s="156"/>
      <c r="X113" s="156"/>
      <c r="Y113" s="156"/>
      <c r="Z113" s="156"/>
      <c r="AA113" s="156"/>
      <c r="AB113" s="156"/>
      <c r="AC113" s="156"/>
      <c r="AD113" s="156"/>
      <c r="AE113" s="157"/>
      <c r="AF113" s="158"/>
      <c r="AH113" s="155"/>
      <c r="AI113" s="156"/>
      <c r="AJ113" s="156"/>
      <c r="AK113" s="156"/>
      <c r="AL113" s="156"/>
      <c r="AM113" s="156"/>
      <c r="AN113" s="156"/>
      <c r="AO113" s="156"/>
      <c r="AP113" s="156"/>
      <c r="AQ113" s="156"/>
      <c r="AR113" s="156"/>
      <c r="AS113" s="156"/>
      <c r="AT113" s="156"/>
      <c r="AU113" s="156"/>
      <c r="AV113" s="156"/>
      <c r="AW113" s="156"/>
      <c r="AX113" s="156"/>
      <c r="AY113" s="156"/>
      <c r="AZ113" s="156"/>
      <c r="BA113" s="156"/>
      <c r="BB113" s="156"/>
      <c r="BC113" s="156"/>
      <c r="BD113" s="156"/>
      <c r="BE113" s="157"/>
      <c r="BF113" s="158"/>
      <c r="BH113" s="65">
        <f t="shared" si="12"/>
        <v>0</v>
      </c>
      <c r="BI113" s="65">
        <f t="shared" si="12"/>
        <v>0</v>
      </c>
      <c r="BJ113" s="65">
        <f t="shared" si="12"/>
        <v>0</v>
      </c>
      <c r="BK113" s="65">
        <f t="shared" si="12"/>
        <v>0</v>
      </c>
      <c r="BL113" s="65">
        <f t="shared" si="12"/>
        <v>0</v>
      </c>
      <c r="BM113" s="65">
        <f t="shared" si="12"/>
        <v>0</v>
      </c>
      <c r="BN113" s="65">
        <f t="shared" si="12"/>
        <v>0</v>
      </c>
      <c r="BO113" s="65">
        <f t="shared" si="12"/>
        <v>0</v>
      </c>
      <c r="BP113" s="65">
        <f t="shared" si="12"/>
        <v>0</v>
      </c>
      <c r="BQ113" s="65">
        <f t="shared" si="12"/>
        <v>0</v>
      </c>
      <c r="BR113" s="65">
        <f t="shared" si="12"/>
        <v>0</v>
      </c>
      <c r="BS113" s="65">
        <f t="shared" si="12"/>
        <v>0</v>
      </c>
      <c r="BT113" s="65">
        <f t="shared" si="12"/>
        <v>0</v>
      </c>
      <c r="BU113" s="65">
        <f t="shared" si="12"/>
        <v>0</v>
      </c>
      <c r="BV113" s="65">
        <f t="shared" si="12"/>
        <v>0</v>
      </c>
      <c r="BW113" s="65">
        <f t="shared" si="7"/>
        <v>0</v>
      </c>
      <c r="BX113" s="65">
        <f t="shared" si="6"/>
        <v>0</v>
      </c>
      <c r="BY113" s="65">
        <f t="shared" si="6"/>
        <v>0</v>
      </c>
      <c r="BZ113" s="65">
        <f t="shared" si="6"/>
        <v>0</v>
      </c>
      <c r="CA113" s="65">
        <f t="shared" si="6"/>
        <v>0</v>
      </c>
      <c r="CB113" s="65">
        <f t="shared" si="6"/>
        <v>0</v>
      </c>
      <c r="CC113" s="65">
        <f t="shared" si="10"/>
        <v>0</v>
      </c>
      <c r="CD113" s="65">
        <f t="shared" si="10"/>
        <v>0</v>
      </c>
      <c r="CE113" s="65">
        <f t="shared" si="10"/>
        <v>0</v>
      </c>
      <c r="CF113" s="65">
        <f t="shared" si="10"/>
        <v>0</v>
      </c>
    </row>
    <row r="114" spans="1:84" ht="18" thickBot="1" x14ac:dyDescent="0.35">
      <c r="A114" s="106"/>
      <c r="B114" s="111" t="s">
        <v>165</v>
      </c>
      <c r="C114" s="63"/>
      <c r="D114" s="63"/>
      <c r="E114" s="63"/>
      <c r="F114" s="63"/>
      <c r="G114" s="64"/>
      <c r="H114" s="69"/>
      <c r="I114" s="70"/>
      <c r="J114" s="70"/>
      <c r="K114" s="70"/>
      <c r="L114" s="70"/>
      <c r="M114" s="70"/>
      <c r="N114" s="70"/>
      <c r="O114" s="70"/>
      <c r="P114" s="70"/>
      <c r="Q114" s="70"/>
      <c r="R114" s="70"/>
      <c r="S114" s="70"/>
      <c r="T114" s="70"/>
      <c r="U114" s="70"/>
      <c r="V114" s="70"/>
      <c r="W114" s="70"/>
      <c r="X114" s="70"/>
      <c r="Y114" s="70"/>
      <c r="Z114" s="70"/>
      <c r="AA114" s="70"/>
      <c r="AB114" s="70"/>
      <c r="AC114" s="70"/>
      <c r="AD114" s="70"/>
      <c r="AE114" s="70"/>
      <c r="AF114" s="71"/>
      <c r="AH114" s="69"/>
      <c r="AI114" s="70"/>
      <c r="AJ114" s="70"/>
      <c r="AK114" s="70"/>
      <c r="AL114" s="70"/>
      <c r="AM114" s="70"/>
      <c r="AN114" s="70"/>
      <c r="AO114" s="70"/>
      <c r="AP114" s="70"/>
      <c r="AQ114" s="70"/>
      <c r="AR114" s="70"/>
      <c r="AS114" s="70"/>
      <c r="AT114" s="70"/>
      <c r="AU114" s="70"/>
      <c r="AV114" s="70"/>
      <c r="AW114" s="70"/>
      <c r="AX114" s="70"/>
      <c r="AY114" s="70"/>
      <c r="AZ114" s="70"/>
      <c r="BA114" s="70"/>
      <c r="BB114" s="70"/>
      <c r="BC114" s="70"/>
      <c r="BD114" s="70"/>
      <c r="BE114" s="70"/>
      <c r="BF114" s="71"/>
      <c r="BH114" s="65">
        <f t="shared" si="12"/>
        <v>0</v>
      </c>
      <c r="BI114" s="65">
        <f t="shared" si="12"/>
        <v>0</v>
      </c>
      <c r="BJ114" s="65">
        <f t="shared" si="12"/>
        <v>0</v>
      </c>
      <c r="BK114" s="65">
        <f t="shared" si="12"/>
        <v>0</v>
      </c>
      <c r="BL114" s="65">
        <f t="shared" si="12"/>
        <v>0</v>
      </c>
      <c r="BM114" s="65">
        <f t="shared" si="12"/>
        <v>0</v>
      </c>
      <c r="BN114" s="65">
        <f t="shared" si="12"/>
        <v>0</v>
      </c>
      <c r="BO114" s="65">
        <f t="shared" si="12"/>
        <v>0</v>
      </c>
      <c r="BP114" s="65">
        <f t="shared" si="12"/>
        <v>0</v>
      </c>
      <c r="BQ114" s="65">
        <f t="shared" si="12"/>
        <v>0</v>
      </c>
      <c r="BR114" s="65">
        <f t="shared" si="12"/>
        <v>0</v>
      </c>
      <c r="BS114" s="65">
        <f t="shared" si="12"/>
        <v>0</v>
      </c>
      <c r="BT114" s="65">
        <f t="shared" si="12"/>
        <v>0</v>
      </c>
      <c r="BU114" s="65">
        <f t="shared" si="12"/>
        <v>0</v>
      </c>
      <c r="BV114" s="65">
        <f t="shared" si="12"/>
        <v>0</v>
      </c>
      <c r="BW114" s="65">
        <f t="shared" si="7"/>
        <v>0</v>
      </c>
      <c r="BX114" s="65">
        <f t="shared" si="6"/>
        <v>0</v>
      </c>
      <c r="BY114" s="65">
        <f t="shared" si="6"/>
        <v>0</v>
      </c>
      <c r="BZ114" s="65">
        <f t="shared" si="6"/>
        <v>0</v>
      </c>
      <c r="CA114" s="65">
        <f t="shared" si="6"/>
        <v>0</v>
      </c>
      <c r="CB114" s="65">
        <f t="shared" si="6"/>
        <v>0</v>
      </c>
      <c r="CC114" s="65">
        <f t="shared" si="10"/>
        <v>0</v>
      </c>
      <c r="CD114" s="65">
        <f t="shared" si="10"/>
        <v>0</v>
      </c>
      <c r="CE114" s="65">
        <f t="shared" si="10"/>
        <v>0</v>
      </c>
      <c r="CF114" s="65">
        <f t="shared" si="10"/>
        <v>0</v>
      </c>
    </row>
    <row r="115" spans="1:84" ht="18" thickBot="1" x14ac:dyDescent="0.35">
      <c r="A115" s="106"/>
      <c r="B115" s="111" t="s">
        <v>175</v>
      </c>
      <c r="C115" s="63"/>
      <c r="D115" s="63"/>
      <c r="E115" s="63"/>
      <c r="F115" s="63"/>
      <c r="G115" s="64" t="s">
        <v>145</v>
      </c>
      <c r="H115" s="69">
        <v>2.16</v>
      </c>
      <c r="I115" s="70">
        <v>2.16</v>
      </c>
      <c r="J115" s="70">
        <v>2.16</v>
      </c>
      <c r="K115" s="70">
        <v>2.16</v>
      </c>
      <c r="L115" s="70">
        <v>2.16</v>
      </c>
      <c r="M115" s="70">
        <v>2.16</v>
      </c>
      <c r="N115" s="70">
        <v>2.16</v>
      </c>
      <c r="O115" s="70">
        <v>2.16</v>
      </c>
      <c r="P115" s="70">
        <v>2.16</v>
      </c>
      <c r="Q115" s="70">
        <v>2.16</v>
      </c>
      <c r="R115" s="70">
        <v>2.16</v>
      </c>
      <c r="S115" s="70">
        <v>2.16</v>
      </c>
      <c r="T115" s="70">
        <v>2.16</v>
      </c>
      <c r="U115" s="70">
        <v>2.16</v>
      </c>
      <c r="V115" s="70">
        <v>2.16</v>
      </c>
      <c r="W115" s="70">
        <v>2.16</v>
      </c>
      <c r="X115" s="70">
        <v>2.16</v>
      </c>
      <c r="Y115" s="70">
        <v>2.16</v>
      </c>
      <c r="Z115" s="70">
        <v>2.16</v>
      </c>
      <c r="AA115" s="70">
        <v>2.16</v>
      </c>
      <c r="AB115" s="70">
        <v>2.16</v>
      </c>
      <c r="AC115" s="70">
        <v>2.16</v>
      </c>
      <c r="AD115" s="70">
        <v>2.16</v>
      </c>
      <c r="AE115" s="70">
        <v>2.16</v>
      </c>
      <c r="AF115" s="71">
        <v>2.16</v>
      </c>
      <c r="AH115" s="69">
        <v>2.16</v>
      </c>
      <c r="AI115" s="70">
        <v>2.16</v>
      </c>
      <c r="AJ115" s="70">
        <v>2.16</v>
      </c>
      <c r="AK115" s="70">
        <v>2.16</v>
      </c>
      <c r="AL115" s="70">
        <v>2.16</v>
      </c>
      <c r="AM115" s="70">
        <v>2.16</v>
      </c>
      <c r="AN115" s="70">
        <v>2.16</v>
      </c>
      <c r="AO115" s="70">
        <v>2.16</v>
      </c>
      <c r="AP115" s="70">
        <v>2.16</v>
      </c>
      <c r="AQ115" s="70">
        <v>2.16</v>
      </c>
      <c r="AR115" s="70">
        <v>2.16</v>
      </c>
      <c r="AS115" s="70">
        <v>2.16</v>
      </c>
      <c r="AT115" s="70">
        <v>2.16</v>
      </c>
      <c r="AU115" s="70">
        <v>2.16</v>
      </c>
      <c r="AV115" s="70">
        <v>2.16</v>
      </c>
      <c r="AW115" s="70">
        <v>2.16</v>
      </c>
      <c r="AX115" s="70">
        <v>2.16</v>
      </c>
      <c r="AY115" s="70">
        <v>2.16</v>
      </c>
      <c r="AZ115" s="70">
        <v>2.16</v>
      </c>
      <c r="BA115" s="70">
        <v>2.16</v>
      </c>
      <c r="BB115" s="70">
        <v>2.16</v>
      </c>
      <c r="BC115" s="70">
        <v>2.16</v>
      </c>
      <c r="BD115" s="70">
        <v>2.16</v>
      </c>
      <c r="BE115" s="70">
        <v>2.16</v>
      </c>
      <c r="BF115" s="71">
        <v>2.16</v>
      </c>
      <c r="BH115" s="65">
        <f t="shared" si="12"/>
        <v>0</v>
      </c>
      <c r="BI115" s="65">
        <f t="shared" si="12"/>
        <v>0</v>
      </c>
      <c r="BJ115" s="65">
        <f t="shared" si="12"/>
        <v>0</v>
      </c>
      <c r="BK115" s="65">
        <f t="shared" si="12"/>
        <v>0</v>
      </c>
      <c r="BL115" s="65">
        <f t="shared" si="12"/>
        <v>0</v>
      </c>
      <c r="BM115" s="65">
        <f t="shared" si="12"/>
        <v>0</v>
      </c>
      <c r="BN115" s="65">
        <f t="shared" si="12"/>
        <v>0</v>
      </c>
      <c r="BO115" s="65">
        <f t="shared" si="12"/>
        <v>0</v>
      </c>
      <c r="BP115" s="65">
        <f t="shared" si="12"/>
        <v>0</v>
      </c>
      <c r="BQ115" s="65">
        <f t="shared" si="12"/>
        <v>0</v>
      </c>
      <c r="BR115" s="65">
        <f t="shared" si="12"/>
        <v>0</v>
      </c>
      <c r="BS115" s="65">
        <f t="shared" si="12"/>
        <v>0</v>
      </c>
      <c r="BT115" s="65">
        <f t="shared" si="12"/>
        <v>0</v>
      </c>
      <c r="BU115" s="65">
        <f t="shared" si="12"/>
        <v>0</v>
      </c>
      <c r="BV115" s="65">
        <f t="shared" si="12"/>
        <v>0</v>
      </c>
      <c r="BW115" s="65">
        <f t="shared" si="7"/>
        <v>0</v>
      </c>
      <c r="BX115" s="65">
        <f t="shared" si="6"/>
        <v>0</v>
      </c>
      <c r="BY115" s="65">
        <f t="shared" si="6"/>
        <v>0</v>
      </c>
      <c r="BZ115" s="65">
        <f t="shared" si="6"/>
        <v>0</v>
      </c>
      <c r="CA115" s="65">
        <f t="shared" si="6"/>
        <v>0</v>
      </c>
      <c r="CB115" s="65">
        <f t="shared" si="6"/>
        <v>0</v>
      </c>
      <c r="CC115" s="65">
        <f t="shared" si="10"/>
        <v>0</v>
      </c>
      <c r="CD115" s="65">
        <f t="shared" si="10"/>
        <v>0</v>
      </c>
      <c r="CE115" s="65">
        <f t="shared" si="10"/>
        <v>0</v>
      </c>
      <c r="CF115" s="65">
        <f t="shared" si="10"/>
        <v>0</v>
      </c>
    </row>
    <row r="116" spans="1:84" ht="18" thickBot="1" x14ac:dyDescent="0.35">
      <c r="A116" s="106"/>
      <c r="B116" s="111" t="s">
        <v>169</v>
      </c>
      <c r="C116" s="63"/>
      <c r="D116" s="63"/>
      <c r="E116" s="63"/>
      <c r="F116" s="63"/>
      <c r="G116" s="84" t="s">
        <v>147</v>
      </c>
      <c r="H116" s="85">
        <v>41.93</v>
      </c>
      <c r="I116" s="86">
        <v>25.34</v>
      </c>
      <c r="J116" s="86">
        <v>28.34</v>
      </c>
      <c r="K116" s="86">
        <v>28.21</v>
      </c>
      <c r="L116" s="86">
        <v>45.63</v>
      </c>
      <c r="M116" s="86">
        <v>28.26</v>
      </c>
      <c r="N116" s="86">
        <v>28.39</v>
      </c>
      <c r="O116" s="86">
        <v>25.42</v>
      </c>
      <c r="P116" s="86">
        <v>44.13</v>
      </c>
      <c r="Q116" s="86">
        <v>28.15</v>
      </c>
      <c r="R116" s="86">
        <v>44.51</v>
      </c>
      <c r="S116" s="86">
        <v>28.21</v>
      </c>
      <c r="T116" s="86">
        <v>25.34</v>
      </c>
      <c r="U116" s="86">
        <v>44.14</v>
      </c>
      <c r="V116" s="86">
        <v>25.16</v>
      </c>
      <c r="W116" s="86">
        <v>20.98</v>
      </c>
      <c r="X116" s="86">
        <v>35.74</v>
      </c>
      <c r="Y116" s="86">
        <v>44.93</v>
      </c>
      <c r="Z116" s="86">
        <v>32.92</v>
      </c>
      <c r="AA116" s="86">
        <v>32.97</v>
      </c>
      <c r="AB116" s="86">
        <v>32.93</v>
      </c>
      <c r="AC116" s="86">
        <v>33</v>
      </c>
      <c r="AD116" s="86">
        <v>24.4</v>
      </c>
      <c r="AE116" s="87">
        <v>32.729999999999997</v>
      </c>
      <c r="AF116" s="88">
        <v>32.619999999999997</v>
      </c>
      <c r="AH116" s="89">
        <v>41.86</v>
      </c>
      <c r="AI116" s="86">
        <v>25.22</v>
      </c>
      <c r="AJ116" s="86">
        <v>28.17</v>
      </c>
      <c r="AK116" s="86">
        <v>28.03</v>
      </c>
      <c r="AL116" s="86">
        <v>45.54</v>
      </c>
      <c r="AM116" s="86">
        <v>28.09</v>
      </c>
      <c r="AN116" s="86">
        <v>28.22</v>
      </c>
      <c r="AO116" s="86">
        <v>25.33</v>
      </c>
      <c r="AP116" s="86">
        <v>44.11</v>
      </c>
      <c r="AQ116" s="86">
        <v>28</v>
      </c>
      <c r="AR116" s="86">
        <v>44.41</v>
      </c>
      <c r="AS116" s="86">
        <v>28.03</v>
      </c>
      <c r="AT116" s="86">
        <v>25.22</v>
      </c>
      <c r="AU116" s="86">
        <v>44.12</v>
      </c>
      <c r="AV116" s="86">
        <v>25.08</v>
      </c>
      <c r="AW116" s="86">
        <v>19.43</v>
      </c>
      <c r="AX116" s="86">
        <v>33.82</v>
      </c>
      <c r="AY116" s="86">
        <v>44.87</v>
      </c>
      <c r="AZ116" s="86">
        <v>32.64</v>
      </c>
      <c r="BA116" s="86">
        <v>32.700000000000003</v>
      </c>
      <c r="BB116" s="86">
        <v>32.659999999999997</v>
      </c>
      <c r="BC116" s="86">
        <v>32.74</v>
      </c>
      <c r="BD116" s="86">
        <v>22.55</v>
      </c>
      <c r="BE116" s="86">
        <v>32.49</v>
      </c>
      <c r="BF116" s="90">
        <v>32.369999999999997</v>
      </c>
      <c r="BH116" s="65">
        <f t="shared" si="12"/>
        <v>7.0000000000000284E-2</v>
      </c>
      <c r="BI116" s="65">
        <f t="shared" si="12"/>
        <v>0.12000000000000099</v>
      </c>
      <c r="BJ116" s="65">
        <f t="shared" si="12"/>
        <v>0.16999999999999815</v>
      </c>
      <c r="BK116" s="65">
        <f t="shared" si="12"/>
        <v>0.17999999999999972</v>
      </c>
      <c r="BL116" s="65">
        <f t="shared" si="12"/>
        <v>9.0000000000003411E-2</v>
      </c>
      <c r="BM116" s="65">
        <f t="shared" si="12"/>
        <v>0.17000000000000171</v>
      </c>
      <c r="BN116" s="65">
        <f t="shared" si="12"/>
        <v>0.17000000000000171</v>
      </c>
      <c r="BO116" s="65">
        <f t="shared" si="12"/>
        <v>9.0000000000003411E-2</v>
      </c>
      <c r="BP116" s="65">
        <f t="shared" si="12"/>
        <v>2.0000000000003126E-2</v>
      </c>
      <c r="BQ116" s="65">
        <f t="shared" si="12"/>
        <v>0.14999999999999858</v>
      </c>
      <c r="BR116" s="65">
        <f t="shared" si="12"/>
        <v>0.10000000000000142</v>
      </c>
      <c r="BS116" s="65">
        <f t="shared" si="12"/>
        <v>0.17999999999999972</v>
      </c>
      <c r="BT116" s="65">
        <f t="shared" si="12"/>
        <v>0.12000000000000099</v>
      </c>
      <c r="BU116" s="65">
        <f t="shared" si="12"/>
        <v>2.0000000000003126E-2</v>
      </c>
      <c r="BV116" s="65">
        <f t="shared" si="12"/>
        <v>8.0000000000001847E-2</v>
      </c>
      <c r="BW116" s="65">
        <f t="shared" si="7"/>
        <v>1.5500000000000007</v>
      </c>
      <c r="BX116" s="65">
        <f t="shared" si="7"/>
        <v>1.9200000000000017</v>
      </c>
      <c r="BY116" s="65">
        <f t="shared" si="7"/>
        <v>6.0000000000002274E-2</v>
      </c>
      <c r="BZ116" s="65">
        <f t="shared" si="7"/>
        <v>0.28000000000000114</v>
      </c>
      <c r="CA116" s="65">
        <f t="shared" si="7"/>
        <v>0.26999999999999602</v>
      </c>
      <c r="CB116" s="65">
        <f t="shared" si="7"/>
        <v>0.27000000000000313</v>
      </c>
      <c r="CC116" s="65">
        <f t="shared" si="10"/>
        <v>0.25999999999999801</v>
      </c>
      <c r="CD116" s="65">
        <f t="shared" si="10"/>
        <v>1.8499999999999979</v>
      </c>
      <c r="CE116" s="65">
        <f t="shared" si="10"/>
        <v>0.23999999999999488</v>
      </c>
      <c r="CF116" s="65">
        <f t="shared" si="10"/>
        <v>0.25</v>
      </c>
    </row>
    <row r="117" spans="1:84" ht="18" thickBot="1" x14ac:dyDescent="0.35">
      <c r="A117" s="106"/>
      <c r="B117" s="141" t="s">
        <v>170</v>
      </c>
      <c r="C117" s="74"/>
      <c r="D117" s="74"/>
      <c r="E117" s="74"/>
      <c r="F117" s="74"/>
      <c r="G117" s="64"/>
      <c r="H117" s="69"/>
      <c r="I117" s="70"/>
      <c r="J117" s="70"/>
      <c r="K117" s="70"/>
      <c r="L117" s="70"/>
      <c r="M117" s="70"/>
      <c r="N117" s="70"/>
      <c r="O117" s="70"/>
      <c r="P117" s="70"/>
      <c r="Q117" s="70"/>
      <c r="R117" s="70"/>
      <c r="S117" s="70"/>
      <c r="T117" s="70"/>
      <c r="U117" s="70"/>
      <c r="V117" s="70"/>
      <c r="W117" s="70"/>
      <c r="X117" s="70"/>
      <c r="Y117" s="70"/>
      <c r="Z117" s="70"/>
      <c r="AA117" s="70"/>
      <c r="AB117" s="70"/>
      <c r="AC117" s="70"/>
      <c r="AD117" s="70"/>
      <c r="AE117" s="77"/>
      <c r="AF117" s="78"/>
      <c r="AH117" s="69"/>
      <c r="AI117" s="70"/>
      <c r="AJ117" s="70"/>
      <c r="AK117" s="70"/>
      <c r="AL117" s="70"/>
      <c r="AM117" s="70"/>
      <c r="AN117" s="70"/>
      <c r="AO117" s="70"/>
      <c r="AP117" s="70"/>
      <c r="AQ117" s="70"/>
      <c r="AR117" s="70"/>
      <c r="AS117" s="70"/>
      <c r="AT117" s="70"/>
      <c r="AU117" s="70"/>
      <c r="AV117" s="70"/>
      <c r="AW117" s="70"/>
      <c r="AX117" s="70"/>
      <c r="AY117" s="70"/>
      <c r="AZ117" s="70"/>
      <c r="BA117" s="70"/>
      <c r="BB117" s="70"/>
      <c r="BC117" s="70"/>
      <c r="BD117" s="70"/>
      <c r="BE117" s="77"/>
      <c r="BF117" s="78"/>
      <c r="BH117" s="65">
        <f t="shared" si="12"/>
        <v>0</v>
      </c>
      <c r="BI117" s="65">
        <f t="shared" si="12"/>
        <v>0</v>
      </c>
      <c r="BJ117" s="65">
        <f t="shared" si="12"/>
        <v>0</v>
      </c>
      <c r="BK117" s="65">
        <f t="shared" si="12"/>
        <v>0</v>
      </c>
      <c r="BL117" s="65">
        <f t="shared" si="12"/>
        <v>0</v>
      </c>
      <c r="BM117" s="65">
        <f t="shared" si="12"/>
        <v>0</v>
      </c>
      <c r="BN117" s="65">
        <f t="shared" si="12"/>
        <v>0</v>
      </c>
      <c r="BO117" s="65">
        <f t="shared" si="12"/>
        <v>0</v>
      </c>
      <c r="BP117" s="65">
        <f t="shared" si="12"/>
        <v>0</v>
      </c>
      <c r="BQ117" s="65">
        <f t="shared" si="12"/>
        <v>0</v>
      </c>
      <c r="BR117" s="65">
        <f t="shared" si="12"/>
        <v>0</v>
      </c>
      <c r="BS117" s="65">
        <f t="shared" si="12"/>
        <v>0</v>
      </c>
      <c r="BT117" s="65">
        <f t="shared" si="12"/>
        <v>0</v>
      </c>
      <c r="BU117" s="65">
        <f t="shared" si="12"/>
        <v>0</v>
      </c>
      <c r="BV117" s="65">
        <f t="shared" si="12"/>
        <v>0</v>
      </c>
      <c r="BW117" s="65">
        <f t="shared" si="12"/>
        <v>0</v>
      </c>
      <c r="BX117" s="65">
        <f t="shared" ref="BX117:CB123" si="13">+X117-AX117</f>
        <v>0</v>
      </c>
      <c r="BY117" s="65">
        <f t="shared" si="13"/>
        <v>0</v>
      </c>
      <c r="BZ117" s="65">
        <f t="shared" si="13"/>
        <v>0</v>
      </c>
      <c r="CA117" s="65">
        <f t="shared" si="13"/>
        <v>0</v>
      </c>
      <c r="CB117" s="65">
        <f t="shared" si="13"/>
        <v>0</v>
      </c>
      <c r="CC117" s="65">
        <f t="shared" si="10"/>
        <v>0</v>
      </c>
      <c r="CD117" s="65">
        <f t="shared" si="10"/>
        <v>0</v>
      </c>
      <c r="CE117" s="65">
        <f t="shared" si="10"/>
        <v>0</v>
      </c>
      <c r="CF117" s="65">
        <f t="shared" si="10"/>
        <v>0</v>
      </c>
    </row>
    <row r="118" spans="1:84" ht="18" thickBot="1" x14ac:dyDescent="0.35">
      <c r="A118" s="106"/>
      <c r="B118" s="111" t="s">
        <v>178</v>
      </c>
      <c r="C118" s="63"/>
      <c r="D118" s="63"/>
      <c r="E118" s="63"/>
      <c r="F118" s="63"/>
      <c r="G118" s="64" t="s">
        <v>145</v>
      </c>
      <c r="H118" s="69">
        <v>2.16</v>
      </c>
      <c r="I118" s="70">
        <v>2.16</v>
      </c>
      <c r="J118" s="70">
        <v>2.16</v>
      </c>
      <c r="K118" s="70">
        <v>2.16</v>
      </c>
      <c r="L118" s="70">
        <v>2.16</v>
      </c>
      <c r="M118" s="70">
        <v>2.16</v>
      </c>
      <c r="N118" s="70">
        <v>2.16</v>
      </c>
      <c r="O118" s="70">
        <v>2.16</v>
      </c>
      <c r="P118" s="70">
        <v>2.16</v>
      </c>
      <c r="Q118" s="70">
        <v>2.16</v>
      </c>
      <c r="R118" s="70">
        <v>2.16</v>
      </c>
      <c r="S118" s="70">
        <v>2.16</v>
      </c>
      <c r="T118" s="70">
        <v>2.16</v>
      </c>
      <c r="U118" s="70">
        <v>2.16</v>
      </c>
      <c r="V118" s="70">
        <v>2.16</v>
      </c>
      <c r="W118" s="70">
        <v>2.16</v>
      </c>
      <c r="X118" s="70">
        <v>2.16</v>
      </c>
      <c r="Y118" s="70">
        <v>2.16</v>
      </c>
      <c r="Z118" s="70">
        <v>2.16</v>
      </c>
      <c r="AA118" s="70">
        <v>2.16</v>
      </c>
      <c r="AB118" s="70">
        <v>2.16</v>
      </c>
      <c r="AC118" s="70">
        <v>2.16</v>
      </c>
      <c r="AD118" s="70">
        <v>2.16</v>
      </c>
      <c r="AE118" s="70">
        <v>2.16</v>
      </c>
      <c r="AF118" s="71">
        <v>2.16</v>
      </c>
      <c r="AH118" s="69">
        <v>2.16</v>
      </c>
      <c r="AI118" s="70">
        <v>2.16</v>
      </c>
      <c r="AJ118" s="70">
        <v>2.16</v>
      </c>
      <c r="AK118" s="70">
        <v>2.16</v>
      </c>
      <c r="AL118" s="70">
        <v>2.16</v>
      </c>
      <c r="AM118" s="70">
        <v>2.16</v>
      </c>
      <c r="AN118" s="70">
        <v>2.16</v>
      </c>
      <c r="AO118" s="70">
        <v>2.16</v>
      </c>
      <c r="AP118" s="70">
        <v>2.16</v>
      </c>
      <c r="AQ118" s="70">
        <v>2.16</v>
      </c>
      <c r="AR118" s="70">
        <v>2.16</v>
      </c>
      <c r="AS118" s="70">
        <v>2.16</v>
      </c>
      <c r="AT118" s="70">
        <v>2.16</v>
      </c>
      <c r="AU118" s="70">
        <v>2.16</v>
      </c>
      <c r="AV118" s="70">
        <v>2.16</v>
      </c>
      <c r="AW118" s="70">
        <v>2.16</v>
      </c>
      <c r="AX118" s="70">
        <v>2.16</v>
      </c>
      <c r="AY118" s="70">
        <v>2.16</v>
      </c>
      <c r="AZ118" s="70">
        <v>2.16</v>
      </c>
      <c r="BA118" s="70">
        <v>2.16</v>
      </c>
      <c r="BB118" s="70">
        <v>2.16</v>
      </c>
      <c r="BC118" s="70">
        <v>2.16</v>
      </c>
      <c r="BD118" s="70">
        <v>2.16</v>
      </c>
      <c r="BE118" s="70">
        <v>2.16</v>
      </c>
      <c r="BF118" s="71">
        <v>2.16</v>
      </c>
      <c r="BH118" s="65">
        <f t="shared" si="12"/>
        <v>0</v>
      </c>
      <c r="BI118" s="65">
        <f t="shared" si="12"/>
        <v>0</v>
      </c>
      <c r="BJ118" s="65">
        <f t="shared" si="12"/>
        <v>0</v>
      </c>
      <c r="BK118" s="65">
        <f t="shared" si="12"/>
        <v>0</v>
      </c>
      <c r="BL118" s="65">
        <f t="shared" si="12"/>
        <v>0</v>
      </c>
      <c r="BM118" s="65">
        <f t="shared" si="12"/>
        <v>0</v>
      </c>
      <c r="BN118" s="65">
        <f t="shared" si="12"/>
        <v>0</v>
      </c>
      <c r="BO118" s="65">
        <f t="shared" si="12"/>
        <v>0</v>
      </c>
      <c r="BP118" s="65">
        <f t="shared" si="12"/>
        <v>0</v>
      </c>
      <c r="BQ118" s="65">
        <f t="shared" si="12"/>
        <v>0</v>
      </c>
      <c r="BR118" s="65">
        <f t="shared" si="12"/>
        <v>0</v>
      </c>
      <c r="BS118" s="65">
        <f t="shared" si="12"/>
        <v>0</v>
      </c>
      <c r="BT118" s="65">
        <f t="shared" si="12"/>
        <v>0</v>
      </c>
      <c r="BU118" s="65">
        <f t="shared" si="12"/>
        <v>0</v>
      </c>
      <c r="BV118" s="65">
        <f t="shared" si="12"/>
        <v>0</v>
      </c>
      <c r="BW118" s="65">
        <f t="shared" si="12"/>
        <v>0</v>
      </c>
      <c r="BX118" s="65">
        <f t="shared" si="13"/>
        <v>0</v>
      </c>
      <c r="BY118" s="65">
        <f t="shared" si="13"/>
        <v>0</v>
      </c>
      <c r="BZ118" s="65">
        <f t="shared" si="13"/>
        <v>0</v>
      </c>
      <c r="CA118" s="65">
        <f t="shared" si="13"/>
        <v>0</v>
      </c>
      <c r="CB118" s="65">
        <f t="shared" si="13"/>
        <v>0</v>
      </c>
      <c r="CC118" s="65">
        <f t="shared" si="10"/>
        <v>0</v>
      </c>
      <c r="CD118" s="65">
        <f t="shared" si="10"/>
        <v>0</v>
      </c>
      <c r="CE118" s="65">
        <f t="shared" si="10"/>
        <v>0</v>
      </c>
      <c r="CF118" s="65">
        <f t="shared" si="10"/>
        <v>0</v>
      </c>
    </row>
    <row r="119" spans="1:84" ht="18" thickBot="1" x14ac:dyDescent="0.35">
      <c r="A119" s="106"/>
      <c r="B119" s="111" t="s">
        <v>171</v>
      </c>
      <c r="C119" s="63"/>
      <c r="D119" s="63"/>
      <c r="E119" s="63"/>
      <c r="F119" s="63"/>
      <c r="G119" s="64" t="s">
        <v>145</v>
      </c>
      <c r="H119" s="69">
        <v>12.58</v>
      </c>
      <c r="I119" s="70">
        <v>7.6</v>
      </c>
      <c r="J119" s="70">
        <v>8.5</v>
      </c>
      <c r="K119" s="70">
        <v>8.4600000000000009</v>
      </c>
      <c r="L119" s="70">
        <v>13.69</v>
      </c>
      <c r="M119" s="70">
        <v>8.48</v>
      </c>
      <c r="N119" s="70">
        <v>8.52</v>
      </c>
      <c r="O119" s="70">
        <v>7.63</v>
      </c>
      <c r="P119" s="70">
        <v>13.24</v>
      </c>
      <c r="Q119" s="70">
        <v>8.44</v>
      </c>
      <c r="R119" s="70">
        <v>13.35</v>
      </c>
      <c r="S119" s="70">
        <v>8.4600000000000009</v>
      </c>
      <c r="T119" s="70">
        <v>7.6</v>
      </c>
      <c r="U119" s="70">
        <v>13.24</v>
      </c>
      <c r="V119" s="70">
        <v>7.55</v>
      </c>
      <c r="W119" s="70">
        <v>6.29</v>
      </c>
      <c r="X119" s="70">
        <v>10.72</v>
      </c>
      <c r="Y119" s="70">
        <v>13.48</v>
      </c>
      <c r="Z119" s="70">
        <v>9.8800000000000008</v>
      </c>
      <c r="AA119" s="70">
        <v>9.89</v>
      </c>
      <c r="AB119" s="70">
        <v>9.8800000000000008</v>
      </c>
      <c r="AC119" s="70">
        <v>9.9</v>
      </c>
      <c r="AD119" s="70">
        <v>7.32</v>
      </c>
      <c r="AE119" s="70">
        <v>9.82</v>
      </c>
      <c r="AF119" s="71">
        <v>9.7799999999999994</v>
      </c>
      <c r="AH119" s="69">
        <v>12.56</v>
      </c>
      <c r="AI119" s="70">
        <v>7.57</v>
      </c>
      <c r="AJ119" s="70">
        <v>8.4499999999999993</v>
      </c>
      <c r="AK119" s="70">
        <v>8.41</v>
      </c>
      <c r="AL119" s="70">
        <v>13.66</v>
      </c>
      <c r="AM119" s="70">
        <v>8.43</v>
      </c>
      <c r="AN119" s="70">
        <v>8.4700000000000006</v>
      </c>
      <c r="AO119" s="70">
        <v>7.6</v>
      </c>
      <c r="AP119" s="70">
        <v>13.23</v>
      </c>
      <c r="AQ119" s="70">
        <v>8.4</v>
      </c>
      <c r="AR119" s="70">
        <v>13.32</v>
      </c>
      <c r="AS119" s="70">
        <v>8.41</v>
      </c>
      <c r="AT119" s="70">
        <v>7.57</v>
      </c>
      <c r="AU119" s="70">
        <v>13.24</v>
      </c>
      <c r="AV119" s="70">
        <v>7.52</v>
      </c>
      <c r="AW119" s="70">
        <v>5.83</v>
      </c>
      <c r="AX119" s="70">
        <v>10.15</v>
      </c>
      <c r="AY119" s="70">
        <v>13.46</v>
      </c>
      <c r="AZ119" s="70">
        <v>9.7899999999999991</v>
      </c>
      <c r="BA119" s="70">
        <v>9.81</v>
      </c>
      <c r="BB119" s="70">
        <v>9.8000000000000007</v>
      </c>
      <c r="BC119" s="70">
        <v>9.82</v>
      </c>
      <c r="BD119" s="70">
        <v>6.76</v>
      </c>
      <c r="BE119" s="70">
        <v>9.75</v>
      </c>
      <c r="BF119" s="71">
        <v>9.7100000000000009</v>
      </c>
      <c r="BH119" s="65">
        <f t="shared" si="12"/>
        <v>1.9999999999999574E-2</v>
      </c>
      <c r="BI119" s="65">
        <f t="shared" si="12"/>
        <v>2.9999999999999361E-2</v>
      </c>
      <c r="BJ119" s="65">
        <f t="shared" si="12"/>
        <v>5.0000000000000711E-2</v>
      </c>
      <c r="BK119" s="65">
        <f t="shared" si="12"/>
        <v>5.0000000000000711E-2</v>
      </c>
      <c r="BL119" s="65">
        <f t="shared" si="12"/>
        <v>2.9999999999999361E-2</v>
      </c>
      <c r="BM119" s="65">
        <f t="shared" si="12"/>
        <v>5.0000000000000711E-2</v>
      </c>
      <c r="BN119" s="65">
        <f t="shared" si="12"/>
        <v>4.9999999999998934E-2</v>
      </c>
      <c r="BO119" s="65">
        <f t="shared" si="12"/>
        <v>3.0000000000000249E-2</v>
      </c>
      <c r="BP119" s="65">
        <f t="shared" si="12"/>
        <v>9.9999999999997868E-3</v>
      </c>
      <c r="BQ119" s="65">
        <f t="shared" si="12"/>
        <v>3.9999999999999147E-2</v>
      </c>
      <c r="BR119" s="65">
        <f t="shared" si="12"/>
        <v>2.9999999999999361E-2</v>
      </c>
      <c r="BS119" s="65">
        <f t="shared" si="12"/>
        <v>5.0000000000000711E-2</v>
      </c>
      <c r="BT119" s="65">
        <f t="shared" si="12"/>
        <v>2.9999999999999361E-2</v>
      </c>
      <c r="BU119" s="65">
        <f t="shared" si="12"/>
        <v>0</v>
      </c>
      <c r="BV119" s="65">
        <f t="shared" si="12"/>
        <v>3.0000000000000249E-2</v>
      </c>
      <c r="BW119" s="65">
        <f t="shared" si="12"/>
        <v>0.45999999999999996</v>
      </c>
      <c r="BX119" s="65">
        <f t="shared" si="13"/>
        <v>0.57000000000000028</v>
      </c>
      <c r="BY119" s="65">
        <f t="shared" si="13"/>
        <v>1.9999999999999574E-2</v>
      </c>
      <c r="BZ119" s="65">
        <f t="shared" si="13"/>
        <v>9.0000000000001634E-2</v>
      </c>
      <c r="CA119" s="65">
        <f t="shared" si="13"/>
        <v>8.0000000000000071E-2</v>
      </c>
      <c r="CB119" s="65">
        <f t="shared" si="13"/>
        <v>8.0000000000000071E-2</v>
      </c>
      <c r="CC119" s="65">
        <f t="shared" si="10"/>
        <v>8.0000000000000071E-2</v>
      </c>
      <c r="CD119" s="65">
        <f t="shared" si="10"/>
        <v>0.5600000000000005</v>
      </c>
      <c r="CE119" s="65">
        <f t="shared" si="10"/>
        <v>7.0000000000000284E-2</v>
      </c>
      <c r="CF119" s="65">
        <f t="shared" si="10"/>
        <v>6.9999999999998508E-2</v>
      </c>
    </row>
    <row r="120" spans="1:84" ht="18" thickBot="1" x14ac:dyDescent="0.35">
      <c r="A120" s="106"/>
      <c r="B120" s="159" t="s">
        <v>172</v>
      </c>
      <c r="C120" s="160"/>
      <c r="D120" s="160"/>
      <c r="E120" s="160"/>
      <c r="F120" s="160"/>
      <c r="G120" s="144" t="s">
        <v>147</v>
      </c>
      <c r="H120" s="69">
        <v>55.9</v>
      </c>
      <c r="I120" s="70">
        <v>66.69</v>
      </c>
      <c r="J120" s="70">
        <v>74.59</v>
      </c>
      <c r="K120" s="70">
        <v>74.23</v>
      </c>
      <c r="L120" s="70">
        <v>60.84</v>
      </c>
      <c r="M120" s="70">
        <v>74.36</v>
      </c>
      <c r="N120" s="70">
        <v>74.7</v>
      </c>
      <c r="O120" s="70">
        <v>66.89</v>
      </c>
      <c r="P120" s="70">
        <v>58.84</v>
      </c>
      <c r="Q120" s="70">
        <v>74.069999999999993</v>
      </c>
      <c r="R120" s="70">
        <v>59.34</v>
      </c>
      <c r="S120" s="70">
        <v>74.23</v>
      </c>
      <c r="T120" s="70">
        <v>66.69</v>
      </c>
      <c r="U120" s="70">
        <v>58.85</v>
      </c>
      <c r="V120" s="70">
        <v>66.2</v>
      </c>
      <c r="W120" s="70">
        <v>74.08</v>
      </c>
      <c r="X120" s="70">
        <v>60.22</v>
      </c>
      <c r="Y120" s="70">
        <v>59.9</v>
      </c>
      <c r="Z120" s="70">
        <v>86.63</v>
      </c>
      <c r="AA120" s="70">
        <v>86.75</v>
      </c>
      <c r="AB120" s="70">
        <v>86.65</v>
      </c>
      <c r="AC120" s="70">
        <v>86.84</v>
      </c>
      <c r="AD120" s="70">
        <v>86.15</v>
      </c>
      <c r="AE120" s="121">
        <v>86.14</v>
      </c>
      <c r="AF120" s="122">
        <v>85.83</v>
      </c>
      <c r="AH120" s="69">
        <v>55.81</v>
      </c>
      <c r="AI120" s="70">
        <v>66.38</v>
      </c>
      <c r="AJ120" s="70">
        <v>74.14</v>
      </c>
      <c r="AK120" s="70">
        <v>73.75</v>
      </c>
      <c r="AL120" s="70">
        <v>60.72</v>
      </c>
      <c r="AM120" s="70">
        <v>73.91</v>
      </c>
      <c r="AN120" s="70">
        <v>74.260000000000005</v>
      </c>
      <c r="AO120" s="70">
        <v>66.66</v>
      </c>
      <c r="AP120" s="70">
        <v>58.81</v>
      </c>
      <c r="AQ120" s="70">
        <v>73.680000000000007</v>
      </c>
      <c r="AR120" s="70">
        <v>59.21</v>
      </c>
      <c r="AS120" s="70">
        <v>73.75</v>
      </c>
      <c r="AT120" s="70">
        <v>66.38</v>
      </c>
      <c r="AU120" s="70">
        <v>58.83</v>
      </c>
      <c r="AV120" s="70">
        <v>65.989999999999995</v>
      </c>
      <c r="AW120" s="70">
        <v>73.7</v>
      </c>
      <c r="AX120" s="70">
        <v>60.16</v>
      </c>
      <c r="AY120" s="70">
        <v>59.83</v>
      </c>
      <c r="AZ120" s="70">
        <v>85.89</v>
      </c>
      <c r="BA120" s="70">
        <v>86.06</v>
      </c>
      <c r="BB120" s="70">
        <v>85.94</v>
      </c>
      <c r="BC120" s="70">
        <v>86.17</v>
      </c>
      <c r="BD120" s="70">
        <v>85.51</v>
      </c>
      <c r="BE120" s="123">
        <v>85.5</v>
      </c>
      <c r="BF120" s="124">
        <v>85.19</v>
      </c>
      <c r="BH120" s="65">
        <f t="shared" si="12"/>
        <v>8.9999999999996305E-2</v>
      </c>
      <c r="BI120" s="65">
        <f t="shared" si="12"/>
        <v>0.31000000000000227</v>
      </c>
      <c r="BJ120" s="65">
        <f t="shared" si="12"/>
        <v>0.45000000000000284</v>
      </c>
      <c r="BK120" s="65">
        <f t="shared" si="12"/>
        <v>0.48000000000000398</v>
      </c>
      <c r="BL120" s="65">
        <f t="shared" si="12"/>
        <v>0.12000000000000455</v>
      </c>
      <c r="BM120" s="65">
        <f t="shared" si="12"/>
        <v>0.45000000000000284</v>
      </c>
      <c r="BN120" s="65">
        <f t="shared" si="12"/>
        <v>0.43999999999999773</v>
      </c>
      <c r="BO120" s="65">
        <f t="shared" si="12"/>
        <v>0.23000000000000398</v>
      </c>
      <c r="BP120" s="65">
        <f t="shared" si="12"/>
        <v>3.0000000000001137E-2</v>
      </c>
      <c r="BQ120" s="65">
        <f t="shared" si="12"/>
        <v>0.38999999999998636</v>
      </c>
      <c r="BR120" s="65">
        <f t="shared" si="12"/>
        <v>0.13000000000000256</v>
      </c>
      <c r="BS120" s="65">
        <f t="shared" si="12"/>
        <v>0.48000000000000398</v>
      </c>
      <c r="BT120" s="65">
        <f t="shared" si="12"/>
        <v>0.31000000000000227</v>
      </c>
      <c r="BU120" s="65">
        <f t="shared" si="12"/>
        <v>2.0000000000003126E-2</v>
      </c>
      <c r="BV120" s="65">
        <f t="shared" si="12"/>
        <v>0.21000000000000796</v>
      </c>
      <c r="BW120" s="65">
        <f t="shared" si="12"/>
        <v>0.37999999999999545</v>
      </c>
      <c r="BX120" s="65">
        <f t="shared" si="13"/>
        <v>6.0000000000002274E-2</v>
      </c>
      <c r="BY120" s="65">
        <f t="shared" si="13"/>
        <v>7.0000000000000284E-2</v>
      </c>
      <c r="BZ120" s="65">
        <f t="shared" si="13"/>
        <v>0.73999999999999488</v>
      </c>
      <c r="CA120" s="65">
        <f t="shared" si="13"/>
        <v>0.68999999999999773</v>
      </c>
      <c r="CB120" s="65">
        <f t="shared" si="13"/>
        <v>0.71000000000000796</v>
      </c>
      <c r="CC120" s="65">
        <f t="shared" si="10"/>
        <v>0.67000000000000171</v>
      </c>
      <c r="CD120" s="65">
        <f t="shared" si="10"/>
        <v>0.64000000000000057</v>
      </c>
      <c r="CE120" s="65">
        <f t="shared" si="10"/>
        <v>0.64000000000000057</v>
      </c>
      <c r="CF120" s="65">
        <f t="shared" si="10"/>
        <v>0.64000000000000057</v>
      </c>
    </row>
    <row r="121" spans="1:84" ht="18" thickBot="1" x14ac:dyDescent="0.35">
      <c r="A121" s="106"/>
      <c r="B121" s="125" t="s">
        <v>173</v>
      </c>
      <c r="C121" s="63"/>
      <c r="D121" s="63"/>
      <c r="E121" s="63"/>
      <c r="F121" s="63"/>
      <c r="G121" s="64"/>
      <c r="H121" s="76"/>
      <c r="I121" s="77"/>
      <c r="J121" s="77"/>
      <c r="K121" s="77"/>
      <c r="L121" s="77"/>
      <c r="M121" s="77"/>
      <c r="N121" s="77"/>
      <c r="O121" s="77"/>
      <c r="P121" s="77"/>
      <c r="Q121" s="77"/>
      <c r="R121" s="77"/>
      <c r="S121" s="77"/>
      <c r="T121" s="77"/>
      <c r="U121" s="77"/>
      <c r="V121" s="77"/>
      <c r="W121" s="77"/>
      <c r="X121" s="77"/>
      <c r="Y121" s="77"/>
      <c r="Z121" s="77"/>
      <c r="AA121" s="77"/>
      <c r="AB121" s="77"/>
      <c r="AC121" s="77"/>
      <c r="AD121" s="77"/>
      <c r="AE121" s="70"/>
      <c r="AF121" s="71"/>
      <c r="AH121" s="76"/>
      <c r="AI121" s="77"/>
      <c r="AJ121" s="77"/>
      <c r="AK121" s="77"/>
      <c r="AL121" s="77"/>
      <c r="AM121" s="77"/>
      <c r="AN121" s="77"/>
      <c r="AO121" s="77"/>
      <c r="AP121" s="77"/>
      <c r="AQ121" s="77"/>
      <c r="AR121" s="77"/>
      <c r="AS121" s="77"/>
      <c r="AT121" s="77"/>
      <c r="AU121" s="77"/>
      <c r="AV121" s="77"/>
      <c r="AW121" s="77"/>
      <c r="AX121" s="77"/>
      <c r="AY121" s="77"/>
      <c r="AZ121" s="77"/>
      <c r="BA121" s="77"/>
      <c r="BB121" s="77"/>
      <c r="BC121" s="77"/>
      <c r="BD121" s="77"/>
      <c r="BE121" s="70"/>
      <c r="BF121" s="71"/>
      <c r="BH121" s="65">
        <f t="shared" si="12"/>
        <v>0</v>
      </c>
      <c r="BI121" s="65">
        <f t="shared" si="12"/>
        <v>0</v>
      </c>
      <c r="BJ121" s="65">
        <f t="shared" si="12"/>
        <v>0</v>
      </c>
      <c r="BK121" s="65">
        <f t="shared" si="12"/>
        <v>0</v>
      </c>
      <c r="BL121" s="65">
        <f t="shared" si="12"/>
        <v>0</v>
      </c>
      <c r="BM121" s="65">
        <f t="shared" si="12"/>
        <v>0</v>
      </c>
      <c r="BN121" s="65">
        <f t="shared" si="12"/>
        <v>0</v>
      </c>
      <c r="BO121" s="65">
        <f t="shared" si="12"/>
        <v>0</v>
      </c>
      <c r="BP121" s="65">
        <f t="shared" si="12"/>
        <v>0</v>
      </c>
      <c r="BQ121" s="65">
        <f t="shared" si="12"/>
        <v>0</v>
      </c>
      <c r="BR121" s="65">
        <f t="shared" si="12"/>
        <v>0</v>
      </c>
      <c r="BS121" s="65">
        <f t="shared" ref="BS121:BW123" si="14">+S121-AS121</f>
        <v>0</v>
      </c>
      <c r="BT121" s="65">
        <f t="shared" si="14"/>
        <v>0</v>
      </c>
      <c r="BU121" s="65">
        <f t="shared" si="14"/>
        <v>0</v>
      </c>
      <c r="BV121" s="65">
        <f t="shared" si="14"/>
        <v>0</v>
      </c>
      <c r="BW121" s="65">
        <f t="shared" si="14"/>
        <v>0</v>
      </c>
      <c r="BX121" s="65">
        <f t="shared" si="13"/>
        <v>0</v>
      </c>
      <c r="BY121" s="65">
        <f t="shared" si="13"/>
        <v>0</v>
      </c>
      <c r="BZ121" s="65">
        <f t="shared" si="13"/>
        <v>0</v>
      </c>
      <c r="CA121" s="65">
        <f t="shared" si="13"/>
        <v>0</v>
      </c>
      <c r="CB121" s="65">
        <f t="shared" si="13"/>
        <v>0</v>
      </c>
      <c r="CC121" s="65">
        <f t="shared" si="10"/>
        <v>0</v>
      </c>
      <c r="CD121" s="65">
        <f t="shared" si="10"/>
        <v>0</v>
      </c>
      <c r="CE121" s="65">
        <f t="shared" si="10"/>
        <v>0</v>
      </c>
      <c r="CF121" s="65">
        <f t="shared" si="10"/>
        <v>0</v>
      </c>
    </row>
    <row r="122" spans="1:84" ht="18" thickBot="1" x14ac:dyDescent="0.35">
      <c r="A122" s="106"/>
      <c r="B122" s="111" t="s">
        <v>175</v>
      </c>
      <c r="C122" s="63"/>
      <c r="D122" s="63"/>
      <c r="E122" s="63"/>
      <c r="F122" s="63"/>
      <c r="G122" s="64" t="s">
        <v>145</v>
      </c>
      <c r="H122" s="69">
        <v>2.2200000000000002</v>
      </c>
      <c r="I122" s="70">
        <v>2.2200000000000002</v>
      </c>
      <c r="J122" s="70">
        <v>2.2200000000000002</v>
      </c>
      <c r="K122" s="70">
        <v>2.2200000000000002</v>
      </c>
      <c r="L122" s="70">
        <v>2.2200000000000002</v>
      </c>
      <c r="M122" s="70">
        <v>2.2200000000000002</v>
      </c>
      <c r="N122" s="70">
        <v>2.2200000000000002</v>
      </c>
      <c r="O122" s="70">
        <v>2.2200000000000002</v>
      </c>
      <c r="P122" s="70">
        <v>2.2200000000000002</v>
      </c>
      <c r="Q122" s="70">
        <v>2.2200000000000002</v>
      </c>
      <c r="R122" s="70">
        <v>2.2200000000000002</v>
      </c>
      <c r="S122" s="70">
        <v>2.2200000000000002</v>
      </c>
      <c r="T122" s="70">
        <v>2.2200000000000002</v>
      </c>
      <c r="U122" s="70">
        <v>2.2200000000000002</v>
      </c>
      <c r="V122" s="70">
        <v>2.2200000000000002</v>
      </c>
      <c r="W122" s="70">
        <v>2.2200000000000002</v>
      </c>
      <c r="X122" s="70">
        <v>2.2200000000000002</v>
      </c>
      <c r="Y122" s="70">
        <v>2.2200000000000002</v>
      </c>
      <c r="Z122" s="70">
        <v>2.2200000000000002</v>
      </c>
      <c r="AA122" s="70">
        <v>2.2200000000000002</v>
      </c>
      <c r="AB122" s="70">
        <v>2.2200000000000002</v>
      </c>
      <c r="AC122" s="70">
        <v>2.2200000000000002</v>
      </c>
      <c r="AD122" s="70">
        <v>2.2200000000000002</v>
      </c>
      <c r="AE122" s="70">
        <v>2.2200000000000002</v>
      </c>
      <c r="AF122" s="71">
        <v>2.2200000000000002</v>
      </c>
      <c r="AH122" s="69">
        <v>2.2200000000000002</v>
      </c>
      <c r="AI122" s="70">
        <v>2.2200000000000002</v>
      </c>
      <c r="AJ122" s="70">
        <v>2.2200000000000002</v>
      </c>
      <c r="AK122" s="70">
        <v>2.2200000000000002</v>
      </c>
      <c r="AL122" s="70">
        <v>2.2200000000000002</v>
      </c>
      <c r="AM122" s="70">
        <v>2.2200000000000002</v>
      </c>
      <c r="AN122" s="70">
        <v>2.2200000000000002</v>
      </c>
      <c r="AO122" s="70">
        <v>2.2200000000000002</v>
      </c>
      <c r="AP122" s="70">
        <v>2.2200000000000002</v>
      </c>
      <c r="AQ122" s="70">
        <v>2.2200000000000002</v>
      </c>
      <c r="AR122" s="70">
        <v>2.2200000000000002</v>
      </c>
      <c r="AS122" s="70">
        <v>2.2200000000000002</v>
      </c>
      <c r="AT122" s="70">
        <v>2.2200000000000002</v>
      </c>
      <c r="AU122" s="70">
        <v>2.2200000000000002</v>
      </c>
      <c r="AV122" s="70">
        <v>2.2200000000000002</v>
      </c>
      <c r="AW122" s="70">
        <v>2.2200000000000002</v>
      </c>
      <c r="AX122" s="70">
        <v>2.2200000000000002</v>
      </c>
      <c r="AY122" s="70">
        <v>2.2200000000000002</v>
      </c>
      <c r="AZ122" s="70">
        <v>2.2200000000000002</v>
      </c>
      <c r="BA122" s="70">
        <v>2.2200000000000002</v>
      </c>
      <c r="BB122" s="70">
        <v>2.2200000000000002</v>
      </c>
      <c r="BC122" s="70">
        <v>2.2200000000000002</v>
      </c>
      <c r="BD122" s="70">
        <v>2.2200000000000002</v>
      </c>
      <c r="BE122" s="70">
        <v>2.2200000000000002</v>
      </c>
      <c r="BF122" s="71">
        <v>2.2200000000000002</v>
      </c>
      <c r="BH122" s="65">
        <f t="shared" ref="BH122:BR123" si="15">+H122-AH122</f>
        <v>0</v>
      </c>
      <c r="BI122" s="65">
        <f t="shared" si="15"/>
        <v>0</v>
      </c>
      <c r="BJ122" s="65">
        <f t="shared" si="15"/>
        <v>0</v>
      </c>
      <c r="BK122" s="65">
        <f t="shared" si="15"/>
        <v>0</v>
      </c>
      <c r="BL122" s="65">
        <f t="shared" si="15"/>
        <v>0</v>
      </c>
      <c r="BM122" s="65">
        <f t="shared" si="15"/>
        <v>0</v>
      </c>
      <c r="BN122" s="65">
        <f t="shared" si="15"/>
        <v>0</v>
      </c>
      <c r="BO122" s="65">
        <f t="shared" si="15"/>
        <v>0</v>
      </c>
      <c r="BP122" s="65">
        <f t="shared" si="15"/>
        <v>0</v>
      </c>
      <c r="BQ122" s="65">
        <f t="shared" si="15"/>
        <v>0</v>
      </c>
      <c r="BR122" s="65">
        <f t="shared" si="15"/>
        <v>0</v>
      </c>
      <c r="BS122" s="65">
        <f t="shared" si="14"/>
        <v>0</v>
      </c>
      <c r="BT122" s="65">
        <f t="shared" si="14"/>
        <v>0</v>
      </c>
      <c r="BU122" s="65">
        <f t="shared" si="14"/>
        <v>0</v>
      </c>
      <c r="BV122" s="65">
        <f t="shared" si="14"/>
        <v>0</v>
      </c>
      <c r="BW122" s="65">
        <f t="shared" si="14"/>
        <v>0</v>
      </c>
      <c r="BX122" s="65">
        <f t="shared" si="13"/>
        <v>0</v>
      </c>
      <c r="BY122" s="65">
        <f t="shared" si="13"/>
        <v>0</v>
      </c>
      <c r="BZ122" s="65">
        <f t="shared" si="13"/>
        <v>0</v>
      </c>
      <c r="CA122" s="65">
        <f t="shared" si="13"/>
        <v>0</v>
      </c>
      <c r="CB122" s="65">
        <f t="shared" si="13"/>
        <v>0</v>
      </c>
      <c r="CC122" s="65">
        <f t="shared" si="10"/>
        <v>0</v>
      </c>
      <c r="CD122" s="65">
        <f t="shared" si="10"/>
        <v>0</v>
      </c>
      <c r="CE122" s="65">
        <f t="shared" si="10"/>
        <v>0</v>
      </c>
      <c r="CF122" s="65">
        <f t="shared" si="10"/>
        <v>0</v>
      </c>
    </row>
    <row r="123" spans="1:84" ht="18" thickBot="1" x14ac:dyDescent="0.35">
      <c r="A123" s="161"/>
      <c r="B123" s="111" t="s">
        <v>169</v>
      </c>
      <c r="C123" s="63"/>
      <c r="D123" s="63"/>
      <c r="E123" s="63"/>
      <c r="F123" s="63"/>
      <c r="G123" s="64" t="s">
        <v>147</v>
      </c>
      <c r="H123" s="69">
        <v>57.52</v>
      </c>
      <c r="I123" s="93">
        <v>68.62</v>
      </c>
      <c r="J123" s="93">
        <v>76.75</v>
      </c>
      <c r="K123" s="93">
        <v>76.38</v>
      </c>
      <c r="L123" s="93">
        <v>62.6</v>
      </c>
      <c r="M123" s="93">
        <v>76.52</v>
      </c>
      <c r="N123" s="93">
        <v>76.87</v>
      </c>
      <c r="O123" s="93">
        <v>68.83</v>
      </c>
      <c r="P123" s="93">
        <v>60.55</v>
      </c>
      <c r="Q123" s="93">
        <v>76.22</v>
      </c>
      <c r="R123" s="93">
        <v>61.06</v>
      </c>
      <c r="S123" s="93">
        <v>76.38</v>
      </c>
      <c r="T123" s="93">
        <v>68.62</v>
      </c>
      <c r="U123" s="93">
        <v>60.56</v>
      </c>
      <c r="V123" s="93">
        <v>68.12</v>
      </c>
      <c r="W123" s="93">
        <v>76.23</v>
      </c>
      <c r="X123" s="93">
        <v>61.97</v>
      </c>
      <c r="Y123" s="93">
        <v>61.64</v>
      </c>
      <c r="Z123" s="93">
        <v>89.14</v>
      </c>
      <c r="AA123" s="93">
        <v>89.27</v>
      </c>
      <c r="AB123" s="93">
        <v>89.16</v>
      </c>
      <c r="AC123" s="93">
        <v>89.36</v>
      </c>
      <c r="AD123" s="93">
        <v>88.65</v>
      </c>
      <c r="AE123" s="93">
        <v>88.64</v>
      </c>
      <c r="AF123" s="94">
        <v>88.32</v>
      </c>
      <c r="AH123" s="69">
        <v>57.43</v>
      </c>
      <c r="AI123" s="93">
        <v>68.31</v>
      </c>
      <c r="AJ123" s="93">
        <v>76.290000000000006</v>
      </c>
      <c r="AK123" s="93">
        <v>75.89</v>
      </c>
      <c r="AL123" s="93">
        <v>62.48</v>
      </c>
      <c r="AM123" s="93">
        <v>76.05</v>
      </c>
      <c r="AN123" s="93">
        <v>76.41</v>
      </c>
      <c r="AO123" s="93">
        <v>68.59</v>
      </c>
      <c r="AP123" s="93">
        <v>60.52</v>
      </c>
      <c r="AQ123" s="93">
        <v>75.819999999999993</v>
      </c>
      <c r="AR123" s="93">
        <v>60.93</v>
      </c>
      <c r="AS123" s="93">
        <v>75.89</v>
      </c>
      <c r="AT123" s="93">
        <v>68.31</v>
      </c>
      <c r="AU123" s="93">
        <v>60.54</v>
      </c>
      <c r="AV123" s="93">
        <v>67.900000000000006</v>
      </c>
      <c r="AW123" s="93">
        <v>75.84</v>
      </c>
      <c r="AX123" s="93">
        <v>61.9</v>
      </c>
      <c r="AY123" s="93">
        <v>61.57</v>
      </c>
      <c r="AZ123" s="93">
        <v>88.38</v>
      </c>
      <c r="BA123" s="93">
        <v>88.56</v>
      </c>
      <c r="BB123" s="93">
        <v>88.43</v>
      </c>
      <c r="BC123" s="93">
        <v>88.67</v>
      </c>
      <c r="BD123" s="93">
        <v>87.99</v>
      </c>
      <c r="BE123" s="93">
        <v>87.98</v>
      </c>
      <c r="BF123" s="94">
        <v>87.66</v>
      </c>
      <c r="BH123" s="65">
        <f t="shared" si="15"/>
        <v>9.0000000000003411E-2</v>
      </c>
      <c r="BI123" s="65">
        <f t="shared" si="15"/>
        <v>0.31000000000000227</v>
      </c>
      <c r="BJ123" s="65">
        <f t="shared" si="15"/>
        <v>0.45999999999999375</v>
      </c>
      <c r="BK123" s="65">
        <f t="shared" si="15"/>
        <v>0.48999999999999488</v>
      </c>
      <c r="BL123" s="65">
        <f t="shared" si="15"/>
        <v>0.12000000000000455</v>
      </c>
      <c r="BM123" s="65">
        <f t="shared" si="15"/>
        <v>0.46999999999999886</v>
      </c>
      <c r="BN123" s="65">
        <f t="shared" si="15"/>
        <v>0.46000000000000796</v>
      </c>
      <c r="BO123" s="65">
        <f t="shared" si="15"/>
        <v>0.23999999999999488</v>
      </c>
      <c r="BP123" s="65">
        <f t="shared" si="15"/>
        <v>2.9999999999994031E-2</v>
      </c>
      <c r="BQ123" s="65">
        <f t="shared" si="15"/>
        <v>0.40000000000000568</v>
      </c>
      <c r="BR123" s="65">
        <f t="shared" si="15"/>
        <v>0.13000000000000256</v>
      </c>
      <c r="BS123" s="65">
        <f t="shared" si="14"/>
        <v>0.48999999999999488</v>
      </c>
      <c r="BT123" s="65">
        <f t="shared" si="14"/>
        <v>0.31000000000000227</v>
      </c>
      <c r="BU123" s="65">
        <f t="shared" si="14"/>
        <v>2.0000000000003126E-2</v>
      </c>
      <c r="BV123" s="65">
        <f t="shared" si="14"/>
        <v>0.21999999999999886</v>
      </c>
      <c r="BW123" s="65">
        <f t="shared" si="14"/>
        <v>0.39000000000000057</v>
      </c>
      <c r="BX123" s="65">
        <f t="shared" si="13"/>
        <v>7.0000000000000284E-2</v>
      </c>
      <c r="BY123" s="65">
        <f t="shared" si="13"/>
        <v>7.0000000000000284E-2</v>
      </c>
      <c r="BZ123" s="65">
        <f t="shared" si="13"/>
        <v>0.76000000000000512</v>
      </c>
      <c r="CA123" s="65">
        <f t="shared" si="13"/>
        <v>0.70999999999999375</v>
      </c>
      <c r="CB123" s="65">
        <f t="shared" si="13"/>
        <v>0.72999999999998977</v>
      </c>
      <c r="CC123" s="65">
        <f t="shared" si="10"/>
        <v>0.68999999999999773</v>
      </c>
      <c r="CD123" s="65">
        <f t="shared" si="10"/>
        <v>0.6600000000000108</v>
      </c>
      <c r="CE123" s="65">
        <f t="shared" si="10"/>
        <v>0.65999999999999659</v>
      </c>
      <c r="CF123" s="65">
        <f t="shared" si="10"/>
        <v>0.65999999999999659</v>
      </c>
    </row>
    <row r="124" spans="1:84" ht="18.600000000000001" customHeight="1" thickTop="1" thickBot="1" x14ac:dyDescent="0.35">
      <c r="A124" s="162"/>
      <c r="B124" s="437" t="s">
        <v>233</v>
      </c>
      <c r="C124" s="437"/>
      <c r="D124" s="437"/>
      <c r="E124" s="437"/>
      <c r="F124" s="437"/>
      <c r="G124" s="437"/>
      <c r="H124" s="163"/>
      <c r="I124" s="164"/>
      <c r="J124" s="164"/>
      <c r="K124" s="164"/>
      <c r="L124" s="164"/>
      <c r="M124" s="164"/>
      <c r="N124" s="164"/>
      <c r="O124" s="164"/>
      <c r="P124" s="164"/>
      <c r="Q124" s="164"/>
      <c r="R124" s="165"/>
      <c r="S124" s="166"/>
      <c r="T124" s="125"/>
      <c r="U124" s="166"/>
      <c r="V124" s="166"/>
      <c r="W124" s="166"/>
      <c r="X124" s="166"/>
      <c r="Y124" s="166"/>
      <c r="Z124" s="166"/>
      <c r="AA124" s="166"/>
      <c r="AB124" s="166"/>
      <c r="AC124" s="166"/>
      <c r="AD124" s="166"/>
      <c r="AE124" s="166"/>
      <c r="AF124" s="25"/>
    </row>
    <row r="125" spans="1:84" ht="24.6" customHeight="1" thickTop="1" x14ac:dyDescent="0.3">
      <c r="A125" s="167" t="s">
        <v>224</v>
      </c>
      <c r="B125" s="168" t="s">
        <v>225</v>
      </c>
      <c r="C125" s="169"/>
      <c r="D125" s="169"/>
      <c r="E125" s="169"/>
      <c r="F125" s="169"/>
      <c r="G125" s="170"/>
      <c r="H125" s="171" t="s">
        <v>247</v>
      </c>
      <c r="I125" s="172"/>
      <c r="J125" s="173"/>
      <c r="K125" s="174"/>
      <c r="L125" s="174"/>
      <c r="M125" s="174"/>
      <c r="N125" s="174"/>
      <c r="O125" s="174"/>
      <c r="P125" s="174"/>
      <c r="Q125" s="174"/>
      <c r="R125" s="116"/>
      <c r="S125" s="166"/>
      <c r="T125" s="166"/>
      <c r="U125" s="166"/>
      <c r="V125" s="166"/>
      <c r="W125" s="166"/>
      <c r="X125" s="166"/>
      <c r="Y125" s="166"/>
      <c r="Z125" s="166"/>
      <c r="AA125" s="166"/>
      <c r="AB125" s="166"/>
      <c r="AC125" s="166"/>
      <c r="AD125" s="166"/>
      <c r="AE125" s="166"/>
      <c r="AF125" s="25"/>
    </row>
    <row r="126" spans="1:84" ht="18" thickBot="1" x14ac:dyDescent="0.35">
      <c r="A126" s="175"/>
      <c r="B126" s="176" t="s">
        <v>226</v>
      </c>
      <c r="C126" s="177"/>
      <c r="D126" s="177"/>
      <c r="E126" s="177"/>
      <c r="F126" s="177"/>
      <c r="G126" s="178" t="s">
        <v>147</v>
      </c>
      <c r="H126" s="179">
        <v>90.7</v>
      </c>
      <c r="I126" s="180"/>
      <c r="J126" s="166"/>
      <c r="K126" s="166"/>
      <c r="L126" s="166"/>
      <c r="M126" s="166"/>
      <c r="N126" s="166"/>
      <c r="O126" s="166"/>
      <c r="P126" s="166"/>
      <c r="Q126" s="166"/>
      <c r="R126" s="116"/>
      <c r="S126" s="166"/>
      <c r="T126" s="166"/>
      <c r="U126" s="166"/>
      <c r="V126" s="166"/>
      <c r="W126" s="166"/>
      <c r="X126" s="166"/>
      <c r="Y126" s="166"/>
      <c r="Z126" s="166"/>
      <c r="AA126" s="166"/>
      <c r="AB126" s="166"/>
      <c r="AC126" s="166"/>
      <c r="AD126" s="166"/>
      <c r="AE126" s="166"/>
      <c r="AF126" s="25"/>
    </row>
    <row r="127" spans="1:84" ht="18.600000000000001" thickTop="1" thickBot="1" x14ac:dyDescent="0.35">
      <c r="A127" s="181"/>
      <c r="B127" s="181"/>
      <c r="C127" s="181"/>
      <c r="D127" s="181"/>
      <c r="E127" s="181"/>
      <c r="F127" s="181"/>
      <c r="G127" s="182"/>
      <c r="H127" s="182"/>
      <c r="I127" s="182"/>
      <c r="J127" s="182"/>
      <c r="K127" s="182"/>
      <c r="L127" s="182"/>
      <c r="M127" s="182"/>
      <c r="N127" s="182"/>
      <c r="O127" s="182"/>
      <c r="P127" s="182"/>
      <c r="Q127" s="182"/>
      <c r="R127" s="182"/>
      <c r="S127" s="182"/>
      <c r="T127" s="182"/>
      <c r="U127" s="182"/>
      <c r="V127" s="182"/>
      <c r="W127" s="182"/>
      <c r="X127" s="182"/>
      <c r="Y127" s="182"/>
      <c r="Z127" s="182"/>
      <c r="AA127" s="182"/>
      <c r="AB127" s="182"/>
      <c r="AC127" s="182"/>
      <c r="AD127" s="182"/>
      <c r="AE127" s="182"/>
    </row>
    <row r="128" spans="1:84" ht="18" thickBot="1" x14ac:dyDescent="0.35">
      <c r="A128" s="183" t="s">
        <v>51</v>
      </c>
      <c r="B128" s="184" t="s">
        <v>184</v>
      </c>
      <c r="C128" s="185"/>
      <c r="D128" s="186"/>
      <c r="E128" s="187"/>
      <c r="F128" s="187"/>
      <c r="G128" s="188"/>
      <c r="H128" s="182"/>
      <c r="I128" s="427" t="s">
        <v>185</v>
      </c>
      <c r="J128" s="440"/>
      <c r="K128" s="428"/>
      <c r="L128" s="189" t="s">
        <v>186</v>
      </c>
      <c r="M128" s="190"/>
      <c r="N128" s="190"/>
      <c r="O128" s="190"/>
      <c r="P128" s="191"/>
      <c r="Q128" s="191"/>
      <c r="R128" s="191"/>
      <c r="S128" s="427" t="s">
        <v>185</v>
      </c>
      <c r="T128" s="428"/>
      <c r="U128" s="432" t="s">
        <v>186</v>
      </c>
      <c r="V128" s="433"/>
      <c r="W128" s="433"/>
      <c r="X128" s="433"/>
      <c r="Y128" s="433"/>
      <c r="Z128" s="433"/>
      <c r="AA128" s="433"/>
      <c r="AB128" s="433"/>
      <c r="AC128" s="434"/>
      <c r="AD128" s="192"/>
      <c r="AE128" s="192"/>
    </row>
    <row r="129" spans="1:31" ht="17.399999999999999" x14ac:dyDescent="0.3">
      <c r="A129" s="183" t="s">
        <v>52</v>
      </c>
      <c r="B129" s="184" t="s">
        <v>187</v>
      </c>
      <c r="C129" s="185"/>
      <c r="D129" s="186"/>
      <c r="E129" s="187"/>
      <c r="F129" s="187"/>
      <c r="G129" s="188"/>
      <c r="H129" s="182"/>
      <c r="I129" s="193" t="s">
        <v>188</v>
      </c>
      <c r="J129" s="194"/>
      <c r="K129" s="195"/>
      <c r="L129" s="196" t="s">
        <v>189</v>
      </c>
      <c r="M129" s="197"/>
      <c r="N129" s="197"/>
      <c r="O129" s="197"/>
      <c r="P129" s="197"/>
      <c r="Q129" s="197"/>
      <c r="R129" s="198"/>
      <c r="S129" s="199" t="s">
        <v>130</v>
      </c>
      <c r="T129" s="200"/>
      <c r="U129" s="187" t="s">
        <v>218</v>
      </c>
      <c r="V129" s="201"/>
      <c r="W129" s="201"/>
      <c r="X129" s="202"/>
      <c r="Y129" s="202"/>
      <c r="Z129" s="202"/>
      <c r="AA129" s="203"/>
      <c r="AB129" s="203"/>
      <c r="AC129" s="204"/>
      <c r="AD129" s="205"/>
      <c r="AE129" s="205"/>
    </row>
    <row r="130" spans="1:31" ht="17.399999999999999" x14ac:dyDescent="0.3">
      <c r="A130" s="183" t="s">
        <v>53</v>
      </c>
      <c r="B130" s="184" t="s">
        <v>190</v>
      </c>
      <c r="C130" s="185"/>
      <c r="D130" s="186"/>
      <c r="E130" s="187"/>
      <c r="F130" s="187"/>
      <c r="G130" s="188"/>
      <c r="H130" s="182"/>
      <c r="I130" s="199" t="s">
        <v>191</v>
      </c>
      <c r="J130" s="206"/>
      <c r="K130" s="207"/>
      <c r="L130" s="208" t="s">
        <v>192</v>
      </c>
      <c r="M130" s="209"/>
      <c r="N130" s="209"/>
      <c r="O130" s="209"/>
      <c r="P130" s="209"/>
      <c r="Q130" s="209"/>
      <c r="R130" s="210"/>
      <c r="S130" s="199" t="s">
        <v>133</v>
      </c>
      <c r="T130" s="200"/>
      <c r="U130" s="206" t="s">
        <v>133</v>
      </c>
      <c r="V130" s="187"/>
      <c r="W130" s="187"/>
      <c r="X130" s="209"/>
      <c r="Y130" s="209"/>
      <c r="Z130" s="209"/>
      <c r="AA130" s="211"/>
      <c r="AB130" s="211"/>
      <c r="AC130" s="212"/>
      <c r="AD130" s="205"/>
      <c r="AE130" s="205"/>
    </row>
    <row r="131" spans="1:31" ht="17.399999999999999" x14ac:dyDescent="0.3">
      <c r="A131" s="183" t="s">
        <v>20</v>
      </c>
      <c r="B131" s="184" t="s">
        <v>184</v>
      </c>
      <c r="C131" s="185"/>
      <c r="D131" s="186"/>
      <c r="E131" s="187"/>
      <c r="F131" s="187"/>
      <c r="G131" s="188"/>
      <c r="H131" s="182"/>
      <c r="I131" s="199" t="s">
        <v>193</v>
      </c>
      <c r="J131" s="206"/>
      <c r="K131" s="207"/>
      <c r="L131" s="208" t="s">
        <v>234</v>
      </c>
      <c r="M131" s="209"/>
      <c r="N131" s="209"/>
      <c r="O131" s="209"/>
      <c r="P131" s="209"/>
      <c r="Q131" s="209"/>
      <c r="R131" s="210"/>
      <c r="S131" s="199" t="s">
        <v>131</v>
      </c>
      <c r="T131" s="200"/>
      <c r="U131" s="206" t="s">
        <v>253</v>
      </c>
      <c r="V131" s="187"/>
      <c r="W131" s="187"/>
      <c r="X131" s="209"/>
      <c r="Y131" s="209"/>
      <c r="Z131" s="209"/>
      <c r="AA131" s="211"/>
      <c r="AB131" s="211"/>
      <c r="AC131" s="212"/>
      <c r="AD131" s="205"/>
      <c r="AE131" s="205"/>
    </row>
    <row r="132" spans="1:31" ht="17.399999999999999" x14ac:dyDescent="0.3">
      <c r="A132" s="183" t="s">
        <v>21</v>
      </c>
      <c r="B132" s="184" t="s">
        <v>187</v>
      </c>
      <c r="C132" s="185"/>
      <c r="D132" s="186"/>
      <c r="E132" s="187"/>
      <c r="F132" s="187"/>
      <c r="G132" s="188"/>
      <c r="H132" s="182"/>
      <c r="I132" s="199" t="s">
        <v>194</v>
      </c>
      <c r="J132" s="206"/>
      <c r="K132" s="207"/>
      <c r="L132" s="208" t="s">
        <v>195</v>
      </c>
      <c r="M132" s="209"/>
      <c r="N132" s="209"/>
      <c r="O132" s="209"/>
      <c r="P132" s="209"/>
      <c r="Q132" s="209"/>
      <c r="R132" s="210"/>
      <c r="S132" s="213" t="s">
        <v>132</v>
      </c>
      <c r="T132" s="214"/>
      <c r="U132" s="215" t="s">
        <v>254</v>
      </c>
      <c r="V132" s="187"/>
      <c r="W132" s="187"/>
      <c r="X132" s="209"/>
      <c r="Y132" s="209"/>
      <c r="Z132" s="209"/>
      <c r="AA132" s="211"/>
      <c r="AB132" s="211"/>
      <c r="AC132" s="212"/>
      <c r="AD132" s="205"/>
      <c r="AE132" s="205"/>
    </row>
    <row r="133" spans="1:31" ht="17.399999999999999" x14ac:dyDescent="0.3">
      <c r="A133" s="183" t="s">
        <v>22</v>
      </c>
      <c r="B133" s="184" t="s">
        <v>190</v>
      </c>
      <c r="C133" s="185"/>
      <c r="D133" s="186"/>
      <c r="E133" s="187"/>
      <c r="F133" s="187"/>
      <c r="G133" s="188"/>
      <c r="H133" s="182"/>
      <c r="I133" s="199" t="s">
        <v>196</v>
      </c>
      <c r="J133" s="206"/>
      <c r="K133" s="207"/>
      <c r="L133" s="208" t="s">
        <v>197</v>
      </c>
      <c r="M133" s="209"/>
      <c r="N133" s="209"/>
      <c r="O133" s="209"/>
      <c r="P133" s="209"/>
      <c r="Q133" s="209"/>
      <c r="R133" s="210"/>
      <c r="S133" s="216" t="s">
        <v>248</v>
      </c>
      <c r="T133" s="214"/>
      <c r="U133" s="217" t="s">
        <v>249</v>
      </c>
      <c r="V133" s="215"/>
      <c r="W133" s="215"/>
      <c r="X133" s="215"/>
      <c r="Y133" s="215"/>
      <c r="Z133" s="215"/>
      <c r="AA133" s="218"/>
      <c r="AB133" s="218"/>
      <c r="AC133" s="219"/>
      <c r="AD133" s="205"/>
      <c r="AE133" s="205"/>
    </row>
    <row r="134" spans="1:31" ht="17.399999999999999" x14ac:dyDescent="0.3">
      <c r="A134" s="183" t="s">
        <v>9</v>
      </c>
      <c r="B134" s="184" t="s">
        <v>199</v>
      </c>
      <c r="C134" s="185"/>
      <c r="D134" s="186"/>
      <c r="E134" s="187"/>
      <c r="F134" s="187"/>
      <c r="G134" s="188"/>
      <c r="H134" s="182"/>
      <c r="I134" s="199" t="s">
        <v>228</v>
      </c>
      <c r="J134" s="206"/>
      <c r="K134" s="207"/>
      <c r="L134" s="208" t="s">
        <v>235</v>
      </c>
      <c r="M134" s="209"/>
      <c r="N134" s="209"/>
      <c r="O134" s="209"/>
      <c r="P134" s="209"/>
      <c r="Q134" s="209"/>
      <c r="R134" s="220"/>
      <c r="S134" s="435" t="s">
        <v>236</v>
      </c>
      <c r="T134" s="436"/>
      <c r="U134" s="221" t="s">
        <v>237</v>
      </c>
      <c r="V134" s="221"/>
      <c r="W134" s="221"/>
      <c r="X134" s="215"/>
      <c r="Y134" s="215"/>
      <c r="Z134" s="215"/>
      <c r="AA134" s="215"/>
      <c r="AB134" s="215"/>
      <c r="AC134" s="222"/>
      <c r="AD134" s="205"/>
      <c r="AE134" s="205"/>
    </row>
    <row r="135" spans="1:31" ht="17.399999999999999" x14ac:dyDescent="0.3">
      <c r="A135" s="183" t="s">
        <v>19</v>
      </c>
      <c r="B135" s="184" t="s">
        <v>200</v>
      </c>
      <c r="C135" s="185"/>
      <c r="D135" s="186"/>
      <c r="E135" s="187"/>
      <c r="F135" s="187"/>
      <c r="G135" s="188"/>
      <c r="H135" s="182"/>
      <c r="I135" s="199" t="s">
        <v>230</v>
      </c>
      <c r="J135" s="206"/>
      <c r="K135" s="207"/>
      <c r="L135" s="208" t="s">
        <v>238</v>
      </c>
      <c r="M135" s="209"/>
      <c r="N135" s="209"/>
      <c r="O135" s="209"/>
      <c r="P135" s="209"/>
      <c r="Q135" s="209"/>
      <c r="R135" s="223"/>
      <c r="S135" s="438" t="s">
        <v>239</v>
      </c>
      <c r="T135" s="439"/>
      <c r="U135" s="111" t="s">
        <v>198</v>
      </c>
      <c r="V135" s="224"/>
      <c r="W135" s="224"/>
      <c r="X135" s="224"/>
      <c r="Y135" s="224"/>
      <c r="Z135" s="224"/>
      <c r="AA135" s="224"/>
      <c r="AB135" s="224"/>
      <c r="AC135" s="225"/>
      <c r="AD135" s="205"/>
      <c r="AE135" s="205"/>
    </row>
    <row r="136" spans="1:31" ht="17.399999999999999" x14ac:dyDescent="0.3">
      <c r="A136" s="183" t="s">
        <v>174</v>
      </c>
      <c r="B136" s="184" t="s">
        <v>206</v>
      </c>
      <c r="C136" s="185"/>
      <c r="D136" s="186"/>
      <c r="E136" s="187"/>
      <c r="F136" s="187"/>
      <c r="G136" s="188"/>
      <c r="H136" s="182"/>
      <c r="I136" s="199" t="s">
        <v>201</v>
      </c>
      <c r="J136" s="206"/>
      <c r="K136" s="207"/>
      <c r="L136" s="208" t="s">
        <v>202</v>
      </c>
      <c r="M136" s="209"/>
      <c r="N136" s="209"/>
      <c r="O136" s="187"/>
      <c r="P136" s="187"/>
      <c r="Q136" s="187"/>
      <c r="R136" s="226"/>
      <c r="S136" s="227"/>
      <c r="T136" s="228"/>
      <c r="U136" s="159" t="s">
        <v>240</v>
      </c>
      <c r="V136" s="159"/>
      <c r="W136" s="159"/>
      <c r="X136" s="160"/>
      <c r="Y136" s="160"/>
      <c r="Z136" s="160"/>
      <c r="AA136" s="160"/>
      <c r="AB136" s="160"/>
      <c r="AC136" s="229"/>
      <c r="AD136" s="182"/>
      <c r="AE136" s="182"/>
    </row>
    <row r="137" spans="1:31" ht="17.399999999999999" x14ac:dyDescent="0.3">
      <c r="A137" s="183" t="s">
        <v>176</v>
      </c>
      <c r="B137" s="184" t="s">
        <v>210</v>
      </c>
      <c r="C137" s="185"/>
      <c r="D137" s="186"/>
      <c r="E137" s="187"/>
      <c r="F137" s="187"/>
      <c r="G137" s="188"/>
      <c r="H137" s="182"/>
      <c r="I137" s="230" t="s">
        <v>204</v>
      </c>
      <c r="J137" s="231"/>
      <c r="K137" s="232"/>
      <c r="L137" s="233" t="s">
        <v>205</v>
      </c>
      <c r="M137" s="221"/>
      <c r="N137" s="221"/>
      <c r="O137" s="234"/>
      <c r="P137" s="234"/>
      <c r="Q137" s="234"/>
      <c r="R137" s="210"/>
      <c r="S137" s="235" t="s">
        <v>203</v>
      </c>
      <c r="T137" s="236"/>
      <c r="U137" s="221" t="s">
        <v>241</v>
      </c>
      <c r="V137" s="221"/>
      <c r="W137" s="221"/>
      <c r="X137" s="215"/>
      <c r="Y137" s="215"/>
      <c r="Z137" s="215"/>
      <c r="AA137" s="215"/>
      <c r="AB137" s="215"/>
      <c r="AC137" s="222"/>
      <c r="AD137" s="182"/>
      <c r="AE137" s="182"/>
    </row>
    <row r="138" spans="1:31" ht="17.399999999999999" x14ac:dyDescent="0.3">
      <c r="A138" s="237" t="s">
        <v>177</v>
      </c>
      <c r="B138" s="184" t="s">
        <v>200</v>
      </c>
      <c r="C138" s="185"/>
      <c r="D138" s="186"/>
      <c r="E138" s="187"/>
      <c r="F138" s="187"/>
      <c r="G138" s="188"/>
      <c r="H138" s="182"/>
      <c r="I138" s="199" t="s">
        <v>207</v>
      </c>
      <c r="J138" s="187"/>
      <c r="K138" s="207"/>
      <c r="L138" s="206" t="s">
        <v>208</v>
      </c>
      <c r="M138" s="206"/>
      <c r="N138" s="206"/>
      <c r="O138" s="209"/>
      <c r="P138" s="209"/>
      <c r="Q138" s="209"/>
      <c r="R138" s="210"/>
      <c r="S138" s="238"/>
      <c r="T138" s="239"/>
      <c r="U138" s="159" t="s">
        <v>242</v>
      </c>
      <c r="V138" s="240"/>
      <c r="W138" s="240"/>
      <c r="X138" s="240"/>
      <c r="Y138" s="240"/>
      <c r="Z138" s="240"/>
      <c r="AA138" s="240"/>
      <c r="AB138" s="240"/>
      <c r="AC138" s="241"/>
      <c r="AD138" s="182"/>
      <c r="AE138" s="182"/>
    </row>
    <row r="139" spans="1:31" ht="17.399999999999999" x14ac:dyDescent="0.3">
      <c r="A139" s="237" t="s">
        <v>227</v>
      </c>
      <c r="B139" s="184" t="s">
        <v>200</v>
      </c>
      <c r="C139" s="185"/>
      <c r="D139" s="186"/>
      <c r="E139" s="187"/>
      <c r="F139" s="187"/>
      <c r="G139" s="188"/>
      <c r="H139" s="182"/>
      <c r="I139" s="199" t="s">
        <v>211</v>
      </c>
      <c r="J139" s="187"/>
      <c r="K139" s="207"/>
      <c r="L139" s="206" t="s">
        <v>212</v>
      </c>
      <c r="M139" s="206"/>
      <c r="N139" s="206"/>
      <c r="O139" s="209"/>
      <c r="P139" s="209"/>
      <c r="Q139" s="209"/>
      <c r="R139" s="210"/>
      <c r="S139" s="199" t="s">
        <v>209</v>
      </c>
      <c r="T139" s="200"/>
      <c r="U139" s="206" t="s">
        <v>243</v>
      </c>
      <c r="V139" s="187"/>
      <c r="W139" s="187"/>
      <c r="X139" s="209"/>
      <c r="Y139" s="209"/>
      <c r="Z139" s="209"/>
      <c r="AA139" s="209"/>
      <c r="AB139" s="209"/>
      <c r="AC139" s="210"/>
      <c r="AD139" s="182"/>
      <c r="AE139" s="182"/>
    </row>
    <row r="140" spans="1:31" ht="17.399999999999999" x14ac:dyDescent="0.3">
      <c r="A140" s="237" t="s">
        <v>12</v>
      </c>
      <c r="B140" s="242" t="s">
        <v>216</v>
      </c>
      <c r="C140" s="185"/>
      <c r="D140" s="186"/>
      <c r="E140" s="187"/>
      <c r="F140" s="187"/>
      <c r="G140" s="188"/>
      <c r="H140" s="182"/>
      <c r="I140" s="199" t="s">
        <v>244</v>
      </c>
      <c r="J140" s="187"/>
      <c r="K140" s="207"/>
      <c r="L140" s="206" t="s">
        <v>245</v>
      </c>
      <c r="M140" s="206"/>
      <c r="N140" s="206"/>
      <c r="O140" s="209"/>
      <c r="P140" s="209"/>
      <c r="Q140" s="209"/>
      <c r="R140" s="210"/>
      <c r="S140" s="216" t="s">
        <v>213</v>
      </c>
      <c r="T140" s="243"/>
      <c r="U140" s="206" t="s">
        <v>214</v>
      </c>
      <c r="V140" s="209"/>
      <c r="W140" s="209"/>
      <c r="X140" s="209"/>
      <c r="Y140" s="209"/>
      <c r="Z140" s="209"/>
      <c r="AA140" s="209"/>
      <c r="AB140" s="209"/>
      <c r="AC140" s="210"/>
      <c r="AD140" s="182"/>
      <c r="AE140" s="182"/>
    </row>
    <row r="141" spans="1:31" ht="17.399999999999999" x14ac:dyDescent="0.3">
      <c r="A141" s="237" t="s">
        <v>41</v>
      </c>
      <c r="B141" s="184" t="s">
        <v>200</v>
      </c>
      <c r="C141" s="185"/>
      <c r="D141" s="186"/>
      <c r="E141" s="187"/>
      <c r="F141" s="187"/>
      <c r="G141" s="188"/>
      <c r="H141" s="182"/>
      <c r="I141" s="230" t="s">
        <v>229</v>
      </c>
      <c r="J141" s="244"/>
      <c r="K141" s="245"/>
      <c r="L141" s="246" t="s">
        <v>229</v>
      </c>
      <c r="M141" s="244"/>
      <c r="N141" s="244"/>
      <c r="O141" s="247"/>
      <c r="P141" s="247"/>
      <c r="Q141" s="209"/>
      <c r="R141" s="210"/>
      <c r="S141" s="216" t="s">
        <v>215</v>
      </c>
      <c r="T141" s="200"/>
      <c r="U141" s="206" t="s">
        <v>255</v>
      </c>
      <c r="V141" s="187"/>
      <c r="W141" s="187"/>
      <c r="X141" s="209"/>
      <c r="Y141" s="209"/>
      <c r="Z141" s="209"/>
      <c r="AA141" s="209"/>
      <c r="AB141" s="209"/>
      <c r="AC141" s="210"/>
      <c r="AD141" s="182"/>
      <c r="AE141" s="182"/>
    </row>
    <row r="142" spans="1:31" ht="18" thickBot="1" x14ac:dyDescent="0.35">
      <c r="H142" s="182"/>
      <c r="I142" s="248" t="s">
        <v>129</v>
      </c>
      <c r="J142" s="249"/>
      <c r="K142" s="250"/>
      <c r="L142" s="249" t="s">
        <v>217</v>
      </c>
      <c r="M142" s="249"/>
      <c r="N142" s="249"/>
      <c r="O142" s="251"/>
      <c r="P142" s="251"/>
      <c r="Q142" s="251"/>
      <c r="R142" s="252"/>
      <c r="S142" s="253" t="s">
        <v>220</v>
      </c>
      <c r="T142" s="254"/>
      <c r="U142" s="255" t="s">
        <v>251</v>
      </c>
      <c r="V142" s="249"/>
      <c r="W142" s="249"/>
      <c r="X142" s="251"/>
      <c r="Y142" s="251"/>
      <c r="Z142" s="251"/>
      <c r="AA142" s="251"/>
      <c r="AB142" s="251"/>
      <c r="AC142" s="252"/>
      <c r="AD142" s="182"/>
      <c r="AE142" s="182"/>
    </row>
    <row r="150" spans="8:10" x14ac:dyDescent="0.3">
      <c r="H150" s="256"/>
      <c r="I150" s="257"/>
      <c r="J150" s="257"/>
    </row>
    <row r="151" spans="8:10" x14ac:dyDescent="0.3">
      <c r="H151" s="256"/>
      <c r="I151" s="256"/>
      <c r="J151" s="256"/>
    </row>
    <row r="163" spans="56:56" x14ac:dyDescent="0.3">
      <c r="BD163" s="258"/>
    </row>
    <row r="164" spans="56:56" x14ac:dyDescent="0.3">
      <c r="BD164" s="258"/>
    </row>
    <row r="165" spans="56:56" x14ac:dyDescent="0.3">
      <c r="BD165" s="258"/>
    </row>
    <row r="166" spans="56:56" x14ac:dyDescent="0.3">
      <c r="BD166" s="258"/>
    </row>
    <row r="167" spans="56:56" x14ac:dyDescent="0.3">
      <c r="BD167" s="258"/>
    </row>
    <row r="168" spans="56:56" x14ac:dyDescent="0.3">
      <c r="BD168" s="258"/>
    </row>
    <row r="169" spans="56:56" x14ac:dyDescent="0.3">
      <c r="BD169" s="258"/>
    </row>
    <row r="170" spans="56:56" x14ac:dyDescent="0.3">
      <c r="BD170" s="258"/>
    </row>
    <row r="171" spans="56:56" x14ac:dyDescent="0.3">
      <c r="BD171" s="258"/>
    </row>
    <row r="172" spans="56:56" x14ac:dyDescent="0.3">
      <c r="BD172" s="258"/>
    </row>
    <row r="173" spans="56:56" x14ac:dyDescent="0.3">
      <c r="BD173" s="258"/>
    </row>
    <row r="174" spans="56:56" x14ac:dyDescent="0.3">
      <c r="BD174" s="258"/>
    </row>
    <row r="175" spans="56:56" x14ac:dyDescent="0.3">
      <c r="BD175" s="258"/>
    </row>
  </sheetData>
  <mergeCells count="11">
    <mergeCell ref="AH6:BF6"/>
    <mergeCell ref="BH6:CF6"/>
    <mergeCell ref="S134:T134"/>
    <mergeCell ref="B124:G124"/>
    <mergeCell ref="S135:T135"/>
    <mergeCell ref="I128:K128"/>
    <mergeCell ref="A3:B3"/>
    <mergeCell ref="A4:F4"/>
    <mergeCell ref="S128:T128"/>
    <mergeCell ref="H6:AF6"/>
    <mergeCell ref="U128:AC128"/>
  </mergeCells>
  <conditionalFormatting sqref="BH7:CF123">
    <cfRule type="cellIs" dxfId="0" priority="1" operator="notEqual">
      <formula>0</formula>
    </cfRule>
  </conditionalFormatting>
  <pageMargins left="1.5748031496062993" right="0" top="0" bottom="0" header="0" footer="0.31496062992125984"/>
  <pageSetup paperSize="9" scale="2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7"/>
  <sheetViews>
    <sheetView zoomScale="75" zoomScaleNormal="75" workbookViewId="0">
      <selection activeCell="D31" sqref="D31"/>
    </sheetView>
  </sheetViews>
  <sheetFormatPr baseColWidth="10" defaultColWidth="8.88671875" defaultRowHeight="14.4" x14ac:dyDescent="0.3"/>
  <cols>
    <col min="1" max="1" width="8.44140625" style="260" customWidth="1"/>
    <col min="2" max="2" width="8.88671875" style="260" customWidth="1"/>
    <col min="3" max="3" width="9.21875" style="260" customWidth="1"/>
    <col min="4" max="4" width="17" style="260" customWidth="1"/>
    <col min="5" max="5" width="11.77734375" style="260" customWidth="1"/>
    <col min="6" max="6" width="11.6640625" style="260" customWidth="1"/>
    <col min="7" max="7" width="10.6640625" style="260" customWidth="1"/>
    <col min="8" max="8" width="18" style="260" customWidth="1"/>
    <col min="9" max="9" width="12.109375" style="260" customWidth="1"/>
    <col min="10" max="10" width="9.21875" style="260" customWidth="1"/>
    <col min="11" max="11" width="9.6640625" style="260" customWidth="1"/>
    <col min="12" max="12" width="2.6640625" style="260" customWidth="1"/>
    <col min="13" max="58" width="8.88671875" style="260"/>
    <col min="59" max="59" width="8.44140625" style="260" customWidth="1"/>
    <col min="60" max="60" width="8.88671875" style="260" customWidth="1"/>
    <col min="61" max="61" width="9.21875" style="260" customWidth="1"/>
    <col min="62" max="62" width="16" style="260" customWidth="1"/>
    <col min="63" max="63" width="11.77734375" style="260" customWidth="1"/>
    <col min="64" max="64" width="11.6640625" style="260" customWidth="1"/>
    <col min="65" max="65" width="10.6640625" style="260" customWidth="1"/>
    <col min="66" max="66" width="10.77734375" style="260" customWidth="1"/>
    <col min="67" max="67" width="9.44140625" style="260" customWidth="1"/>
    <col min="68" max="68" width="9.21875" style="260" customWidth="1"/>
    <col min="69" max="69" width="9.6640625" style="260" customWidth="1"/>
    <col min="70" max="70" width="2.6640625" style="260" customWidth="1"/>
    <col min="71" max="71" width="4.88671875" style="260" customWidth="1"/>
    <col min="72" max="72" width="41" style="260" customWidth="1"/>
    <col min="73" max="73" width="5.88671875" style="260" customWidth="1"/>
    <col min="74" max="74" width="6.109375" style="260" customWidth="1"/>
    <col min="75" max="75" width="1.6640625" style="260" customWidth="1"/>
    <col min="76" max="77" width="8.88671875" style="260"/>
    <col min="78" max="80" width="8.88671875" style="260" customWidth="1"/>
    <col min="81" max="314" width="8.88671875" style="260"/>
    <col min="315" max="315" width="8.44140625" style="260" customWidth="1"/>
    <col min="316" max="316" width="8.88671875" style="260" customWidth="1"/>
    <col min="317" max="317" width="9.21875" style="260" customWidth="1"/>
    <col min="318" max="318" width="16" style="260" customWidth="1"/>
    <col min="319" max="319" width="11.77734375" style="260" customWidth="1"/>
    <col min="320" max="320" width="11.6640625" style="260" customWidth="1"/>
    <col min="321" max="321" width="10.6640625" style="260" customWidth="1"/>
    <col min="322" max="322" width="10.77734375" style="260" customWidth="1"/>
    <col min="323" max="323" width="9.44140625" style="260" customWidth="1"/>
    <col min="324" max="324" width="9.21875" style="260" customWidth="1"/>
    <col min="325" max="325" width="9.6640625" style="260" customWidth="1"/>
    <col min="326" max="326" width="2.6640625" style="260" customWidth="1"/>
    <col min="327" max="327" width="4.88671875" style="260" customWidth="1"/>
    <col min="328" max="328" width="41" style="260" customWidth="1"/>
    <col min="329" max="329" width="5.88671875" style="260" customWidth="1"/>
    <col min="330" max="330" width="6.109375" style="260" customWidth="1"/>
    <col min="331" max="331" width="1.6640625" style="260" customWidth="1"/>
    <col min="332" max="333" width="8.88671875" style="260"/>
    <col min="334" max="336" width="8.88671875" style="260" customWidth="1"/>
    <col min="337" max="570" width="8.88671875" style="260"/>
    <col min="571" max="571" width="8.44140625" style="260" customWidth="1"/>
    <col min="572" max="572" width="8.88671875" style="260" customWidth="1"/>
    <col min="573" max="573" width="9.21875" style="260" customWidth="1"/>
    <col min="574" max="574" width="16" style="260" customWidth="1"/>
    <col min="575" max="575" width="11.77734375" style="260" customWidth="1"/>
    <col min="576" max="576" width="11.6640625" style="260" customWidth="1"/>
    <col min="577" max="577" width="10.6640625" style="260" customWidth="1"/>
    <col min="578" max="578" width="10.77734375" style="260" customWidth="1"/>
    <col min="579" max="579" width="9.44140625" style="260" customWidth="1"/>
    <col min="580" max="580" width="9.21875" style="260" customWidth="1"/>
    <col min="581" max="581" width="9.6640625" style="260" customWidth="1"/>
    <col min="582" max="582" width="2.6640625" style="260" customWidth="1"/>
    <col min="583" max="583" width="4.88671875" style="260" customWidth="1"/>
    <col min="584" max="584" width="41" style="260" customWidth="1"/>
    <col min="585" max="585" width="5.88671875" style="260" customWidth="1"/>
    <col min="586" max="586" width="6.109375" style="260" customWidth="1"/>
    <col min="587" max="587" width="1.6640625" style="260" customWidth="1"/>
    <col min="588" max="589" width="8.88671875" style="260"/>
    <col min="590" max="592" width="8.88671875" style="260" customWidth="1"/>
    <col min="593" max="826" width="8.88671875" style="260"/>
    <col min="827" max="827" width="8.44140625" style="260" customWidth="1"/>
    <col min="828" max="828" width="8.88671875" style="260" customWidth="1"/>
    <col min="829" max="829" width="9.21875" style="260" customWidth="1"/>
    <col min="830" max="830" width="16" style="260" customWidth="1"/>
    <col min="831" max="831" width="11.77734375" style="260" customWidth="1"/>
    <col min="832" max="832" width="11.6640625" style="260" customWidth="1"/>
    <col min="833" max="833" width="10.6640625" style="260" customWidth="1"/>
    <col min="834" max="834" width="10.77734375" style="260" customWidth="1"/>
    <col min="835" max="835" width="9.44140625" style="260" customWidth="1"/>
    <col min="836" max="836" width="9.21875" style="260" customWidth="1"/>
    <col min="837" max="837" width="9.6640625" style="260" customWidth="1"/>
    <col min="838" max="838" width="2.6640625" style="260" customWidth="1"/>
    <col min="839" max="839" width="4.88671875" style="260" customWidth="1"/>
    <col min="840" max="840" width="41" style="260" customWidth="1"/>
    <col min="841" max="841" width="5.88671875" style="260" customWidth="1"/>
    <col min="842" max="842" width="6.109375" style="260" customWidth="1"/>
    <col min="843" max="843" width="1.6640625" style="260" customWidth="1"/>
    <col min="844" max="845" width="8.88671875" style="260"/>
    <col min="846" max="848" width="8.88671875" style="260" customWidth="1"/>
    <col min="849" max="1082" width="8.88671875" style="260"/>
    <col min="1083" max="1083" width="8.44140625" style="260" customWidth="1"/>
    <col min="1084" max="1084" width="8.88671875" style="260" customWidth="1"/>
    <col min="1085" max="1085" width="9.21875" style="260" customWidth="1"/>
    <col min="1086" max="1086" width="16" style="260" customWidth="1"/>
    <col min="1087" max="1087" width="11.77734375" style="260" customWidth="1"/>
    <col min="1088" max="1088" width="11.6640625" style="260" customWidth="1"/>
    <col min="1089" max="1089" width="10.6640625" style="260" customWidth="1"/>
    <col min="1090" max="1090" width="10.77734375" style="260" customWidth="1"/>
    <col min="1091" max="1091" width="9.44140625" style="260" customWidth="1"/>
    <col min="1092" max="1092" width="9.21875" style="260" customWidth="1"/>
    <col min="1093" max="1093" width="9.6640625" style="260" customWidth="1"/>
    <col min="1094" max="1094" width="2.6640625" style="260" customWidth="1"/>
    <col min="1095" max="1095" width="4.88671875" style="260" customWidth="1"/>
    <col min="1096" max="1096" width="41" style="260" customWidth="1"/>
    <col min="1097" max="1097" width="5.88671875" style="260" customWidth="1"/>
    <col min="1098" max="1098" width="6.109375" style="260" customWidth="1"/>
    <col min="1099" max="1099" width="1.6640625" style="260" customWidth="1"/>
    <col min="1100" max="1101" width="8.88671875" style="260"/>
    <col min="1102" max="1104" width="8.88671875" style="260" customWidth="1"/>
    <col min="1105" max="1338" width="8.88671875" style="260"/>
    <col min="1339" max="1339" width="8.44140625" style="260" customWidth="1"/>
    <col min="1340" max="1340" width="8.88671875" style="260" customWidth="1"/>
    <col min="1341" max="1341" width="9.21875" style="260" customWidth="1"/>
    <col min="1342" max="1342" width="16" style="260" customWidth="1"/>
    <col min="1343" max="1343" width="11.77734375" style="260" customWidth="1"/>
    <col min="1344" max="1344" width="11.6640625" style="260" customWidth="1"/>
    <col min="1345" max="1345" width="10.6640625" style="260" customWidth="1"/>
    <col min="1346" max="1346" width="10.77734375" style="260" customWidth="1"/>
    <col min="1347" max="1347" width="9.44140625" style="260" customWidth="1"/>
    <col min="1348" max="1348" width="9.21875" style="260" customWidth="1"/>
    <col min="1349" max="1349" width="9.6640625" style="260" customWidth="1"/>
    <col min="1350" max="1350" width="2.6640625" style="260" customWidth="1"/>
    <col min="1351" max="1351" width="4.88671875" style="260" customWidth="1"/>
    <col min="1352" max="1352" width="41" style="260" customWidth="1"/>
    <col min="1353" max="1353" width="5.88671875" style="260" customWidth="1"/>
    <col min="1354" max="1354" width="6.109375" style="260" customWidth="1"/>
    <col min="1355" max="1355" width="1.6640625" style="260" customWidth="1"/>
    <col min="1356" max="1357" width="8.88671875" style="260"/>
    <col min="1358" max="1360" width="8.88671875" style="260" customWidth="1"/>
    <col min="1361" max="1594" width="8.88671875" style="260"/>
    <col min="1595" max="1595" width="8.44140625" style="260" customWidth="1"/>
    <col min="1596" max="1596" width="8.88671875" style="260" customWidth="1"/>
    <col min="1597" max="1597" width="9.21875" style="260" customWidth="1"/>
    <col min="1598" max="1598" width="16" style="260" customWidth="1"/>
    <col min="1599" max="1599" width="11.77734375" style="260" customWidth="1"/>
    <col min="1600" max="1600" width="11.6640625" style="260" customWidth="1"/>
    <col min="1601" max="1601" width="10.6640625" style="260" customWidth="1"/>
    <col min="1602" max="1602" width="10.77734375" style="260" customWidth="1"/>
    <col min="1603" max="1603" width="9.44140625" style="260" customWidth="1"/>
    <col min="1604" max="1604" width="9.21875" style="260" customWidth="1"/>
    <col min="1605" max="1605" width="9.6640625" style="260" customWidth="1"/>
    <col min="1606" max="1606" width="2.6640625" style="260" customWidth="1"/>
    <col min="1607" max="1607" width="4.88671875" style="260" customWidth="1"/>
    <col min="1608" max="1608" width="41" style="260" customWidth="1"/>
    <col min="1609" max="1609" width="5.88671875" style="260" customWidth="1"/>
    <col min="1610" max="1610" width="6.109375" style="260" customWidth="1"/>
    <col min="1611" max="1611" width="1.6640625" style="260" customWidth="1"/>
    <col min="1612" max="1613" width="8.88671875" style="260"/>
    <col min="1614" max="1616" width="8.88671875" style="260" customWidth="1"/>
    <col min="1617" max="1850" width="8.88671875" style="260"/>
    <col min="1851" max="1851" width="8.44140625" style="260" customWidth="1"/>
    <col min="1852" max="1852" width="8.88671875" style="260" customWidth="1"/>
    <col min="1853" max="1853" width="9.21875" style="260" customWidth="1"/>
    <col min="1854" max="1854" width="16" style="260" customWidth="1"/>
    <col min="1855" max="1855" width="11.77734375" style="260" customWidth="1"/>
    <col min="1856" max="1856" width="11.6640625" style="260" customWidth="1"/>
    <col min="1857" max="1857" width="10.6640625" style="260" customWidth="1"/>
    <col min="1858" max="1858" width="10.77734375" style="260" customWidth="1"/>
    <col min="1859" max="1859" width="9.44140625" style="260" customWidth="1"/>
    <col min="1860" max="1860" width="9.21875" style="260" customWidth="1"/>
    <col min="1861" max="1861" width="9.6640625" style="260" customWidth="1"/>
    <col min="1862" max="1862" width="2.6640625" style="260" customWidth="1"/>
    <col min="1863" max="1863" width="4.88671875" style="260" customWidth="1"/>
    <col min="1864" max="1864" width="41" style="260" customWidth="1"/>
    <col min="1865" max="1865" width="5.88671875" style="260" customWidth="1"/>
    <col min="1866" max="1866" width="6.109375" style="260" customWidth="1"/>
    <col min="1867" max="1867" width="1.6640625" style="260" customWidth="1"/>
    <col min="1868" max="1869" width="8.88671875" style="260"/>
    <col min="1870" max="1872" width="8.88671875" style="260" customWidth="1"/>
    <col min="1873" max="2106" width="8.88671875" style="260"/>
    <col min="2107" max="2107" width="8.44140625" style="260" customWidth="1"/>
    <col min="2108" max="2108" width="8.88671875" style="260" customWidth="1"/>
    <col min="2109" max="2109" width="9.21875" style="260" customWidth="1"/>
    <col min="2110" max="2110" width="16" style="260" customWidth="1"/>
    <col min="2111" max="2111" width="11.77734375" style="260" customWidth="1"/>
    <col min="2112" max="2112" width="11.6640625" style="260" customWidth="1"/>
    <col min="2113" max="2113" width="10.6640625" style="260" customWidth="1"/>
    <col min="2114" max="2114" width="10.77734375" style="260" customWidth="1"/>
    <col min="2115" max="2115" width="9.44140625" style="260" customWidth="1"/>
    <col min="2116" max="2116" width="9.21875" style="260" customWidth="1"/>
    <col min="2117" max="2117" width="9.6640625" style="260" customWidth="1"/>
    <col min="2118" max="2118" width="2.6640625" style="260" customWidth="1"/>
    <col min="2119" max="2119" width="4.88671875" style="260" customWidth="1"/>
    <col min="2120" max="2120" width="41" style="260" customWidth="1"/>
    <col min="2121" max="2121" width="5.88671875" style="260" customWidth="1"/>
    <col min="2122" max="2122" width="6.109375" style="260" customWidth="1"/>
    <col min="2123" max="2123" width="1.6640625" style="260" customWidth="1"/>
    <col min="2124" max="2125" width="8.88671875" style="260"/>
    <col min="2126" max="2128" width="8.88671875" style="260" customWidth="1"/>
    <col min="2129" max="2362" width="8.88671875" style="260"/>
    <col min="2363" max="2363" width="8.44140625" style="260" customWidth="1"/>
    <col min="2364" max="2364" width="8.88671875" style="260" customWidth="1"/>
    <col min="2365" max="2365" width="9.21875" style="260" customWidth="1"/>
    <col min="2366" max="2366" width="16" style="260" customWidth="1"/>
    <col min="2367" max="2367" width="11.77734375" style="260" customWidth="1"/>
    <col min="2368" max="2368" width="11.6640625" style="260" customWidth="1"/>
    <col min="2369" max="2369" width="10.6640625" style="260" customWidth="1"/>
    <col min="2370" max="2370" width="10.77734375" style="260" customWidth="1"/>
    <col min="2371" max="2371" width="9.44140625" style="260" customWidth="1"/>
    <col min="2372" max="2372" width="9.21875" style="260" customWidth="1"/>
    <col min="2373" max="2373" width="9.6640625" style="260" customWidth="1"/>
    <col min="2374" max="2374" width="2.6640625" style="260" customWidth="1"/>
    <col min="2375" max="2375" width="4.88671875" style="260" customWidth="1"/>
    <col min="2376" max="2376" width="41" style="260" customWidth="1"/>
    <col min="2377" max="2377" width="5.88671875" style="260" customWidth="1"/>
    <col min="2378" max="2378" width="6.109375" style="260" customWidth="1"/>
    <col min="2379" max="2379" width="1.6640625" style="260" customWidth="1"/>
    <col min="2380" max="2381" width="8.88671875" style="260"/>
    <col min="2382" max="2384" width="8.88671875" style="260" customWidth="1"/>
    <col min="2385" max="2618" width="8.88671875" style="260"/>
    <col min="2619" max="2619" width="8.44140625" style="260" customWidth="1"/>
    <col min="2620" max="2620" width="8.88671875" style="260" customWidth="1"/>
    <col min="2621" max="2621" width="9.21875" style="260" customWidth="1"/>
    <col min="2622" max="2622" width="16" style="260" customWidth="1"/>
    <col min="2623" max="2623" width="11.77734375" style="260" customWidth="1"/>
    <col min="2624" max="2624" width="11.6640625" style="260" customWidth="1"/>
    <col min="2625" max="2625" width="10.6640625" style="260" customWidth="1"/>
    <col min="2626" max="2626" width="10.77734375" style="260" customWidth="1"/>
    <col min="2627" max="2627" width="9.44140625" style="260" customWidth="1"/>
    <col min="2628" max="2628" width="9.21875" style="260" customWidth="1"/>
    <col min="2629" max="2629" width="9.6640625" style="260" customWidth="1"/>
    <col min="2630" max="2630" width="2.6640625" style="260" customWidth="1"/>
    <col min="2631" max="2631" width="4.88671875" style="260" customWidth="1"/>
    <col min="2632" max="2632" width="41" style="260" customWidth="1"/>
    <col min="2633" max="2633" width="5.88671875" style="260" customWidth="1"/>
    <col min="2634" max="2634" width="6.109375" style="260" customWidth="1"/>
    <col min="2635" max="2635" width="1.6640625" style="260" customWidth="1"/>
    <col min="2636" max="2637" width="8.88671875" style="260"/>
    <col min="2638" max="2640" width="8.88671875" style="260" customWidth="1"/>
    <col min="2641" max="2874" width="8.88671875" style="260"/>
    <col min="2875" max="2875" width="8.44140625" style="260" customWidth="1"/>
    <col min="2876" max="2876" width="8.88671875" style="260" customWidth="1"/>
    <col min="2877" max="2877" width="9.21875" style="260" customWidth="1"/>
    <col min="2878" max="2878" width="16" style="260" customWidth="1"/>
    <col min="2879" max="2879" width="11.77734375" style="260" customWidth="1"/>
    <col min="2880" max="2880" width="11.6640625" style="260" customWidth="1"/>
    <col min="2881" max="2881" width="10.6640625" style="260" customWidth="1"/>
    <col min="2882" max="2882" width="10.77734375" style="260" customWidth="1"/>
    <col min="2883" max="2883" width="9.44140625" style="260" customWidth="1"/>
    <col min="2884" max="2884" width="9.21875" style="260" customWidth="1"/>
    <col min="2885" max="2885" width="9.6640625" style="260" customWidth="1"/>
    <col min="2886" max="2886" width="2.6640625" style="260" customWidth="1"/>
    <col min="2887" max="2887" width="4.88671875" style="260" customWidth="1"/>
    <col min="2888" max="2888" width="41" style="260" customWidth="1"/>
    <col min="2889" max="2889" width="5.88671875" style="260" customWidth="1"/>
    <col min="2890" max="2890" width="6.109375" style="260" customWidth="1"/>
    <col min="2891" max="2891" width="1.6640625" style="260" customWidth="1"/>
    <col min="2892" max="2893" width="8.88671875" style="260"/>
    <col min="2894" max="2896" width="8.88671875" style="260" customWidth="1"/>
    <col min="2897" max="3130" width="8.88671875" style="260"/>
    <col min="3131" max="3131" width="8.44140625" style="260" customWidth="1"/>
    <col min="3132" max="3132" width="8.88671875" style="260" customWidth="1"/>
    <col min="3133" max="3133" width="9.21875" style="260" customWidth="1"/>
    <col min="3134" max="3134" width="16" style="260" customWidth="1"/>
    <col min="3135" max="3135" width="11.77734375" style="260" customWidth="1"/>
    <col min="3136" max="3136" width="11.6640625" style="260" customWidth="1"/>
    <col min="3137" max="3137" width="10.6640625" style="260" customWidth="1"/>
    <col min="3138" max="3138" width="10.77734375" style="260" customWidth="1"/>
    <col min="3139" max="3139" width="9.44140625" style="260" customWidth="1"/>
    <col min="3140" max="3140" width="9.21875" style="260" customWidth="1"/>
    <col min="3141" max="3141" width="9.6640625" style="260" customWidth="1"/>
    <col min="3142" max="3142" width="2.6640625" style="260" customWidth="1"/>
    <col min="3143" max="3143" width="4.88671875" style="260" customWidth="1"/>
    <col min="3144" max="3144" width="41" style="260" customWidth="1"/>
    <col min="3145" max="3145" width="5.88671875" style="260" customWidth="1"/>
    <col min="3146" max="3146" width="6.109375" style="260" customWidth="1"/>
    <col min="3147" max="3147" width="1.6640625" style="260" customWidth="1"/>
    <col min="3148" max="3149" width="8.88671875" style="260"/>
    <col min="3150" max="3152" width="8.88671875" style="260" customWidth="1"/>
    <col min="3153" max="3386" width="8.88671875" style="260"/>
    <col min="3387" max="3387" width="8.44140625" style="260" customWidth="1"/>
    <col min="3388" max="3388" width="8.88671875" style="260" customWidth="1"/>
    <col min="3389" max="3389" width="9.21875" style="260" customWidth="1"/>
    <col min="3390" max="3390" width="16" style="260" customWidth="1"/>
    <col min="3391" max="3391" width="11.77734375" style="260" customWidth="1"/>
    <col min="3392" max="3392" width="11.6640625" style="260" customWidth="1"/>
    <col min="3393" max="3393" width="10.6640625" style="260" customWidth="1"/>
    <col min="3394" max="3394" width="10.77734375" style="260" customWidth="1"/>
    <col min="3395" max="3395" width="9.44140625" style="260" customWidth="1"/>
    <col min="3396" max="3396" width="9.21875" style="260" customWidth="1"/>
    <col min="3397" max="3397" width="9.6640625" style="260" customWidth="1"/>
    <col min="3398" max="3398" width="2.6640625" style="260" customWidth="1"/>
    <col min="3399" max="3399" width="4.88671875" style="260" customWidth="1"/>
    <col min="3400" max="3400" width="41" style="260" customWidth="1"/>
    <col min="3401" max="3401" width="5.88671875" style="260" customWidth="1"/>
    <col min="3402" max="3402" width="6.109375" style="260" customWidth="1"/>
    <col min="3403" max="3403" width="1.6640625" style="260" customWidth="1"/>
    <col min="3404" max="3405" width="8.88671875" style="260"/>
    <col min="3406" max="3408" width="8.88671875" style="260" customWidth="1"/>
    <col min="3409" max="3642" width="8.88671875" style="260"/>
    <col min="3643" max="3643" width="8.44140625" style="260" customWidth="1"/>
    <col min="3644" max="3644" width="8.88671875" style="260" customWidth="1"/>
    <col min="3645" max="3645" width="9.21875" style="260" customWidth="1"/>
    <col min="3646" max="3646" width="16" style="260" customWidth="1"/>
    <col min="3647" max="3647" width="11.77734375" style="260" customWidth="1"/>
    <col min="3648" max="3648" width="11.6640625" style="260" customWidth="1"/>
    <col min="3649" max="3649" width="10.6640625" style="260" customWidth="1"/>
    <col min="3650" max="3650" width="10.77734375" style="260" customWidth="1"/>
    <col min="3651" max="3651" width="9.44140625" style="260" customWidth="1"/>
    <col min="3652" max="3652" width="9.21875" style="260" customWidth="1"/>
    <col min="3653" max="3653" width="9.6640625" style="260" customWidth="1"/>
    <col min="3654" max="3654" width="2.6640625" style="260" customWidth="1"/>
    <col min="3655" max="3655" width="4.88671875" style="260" customWidth="1"/>
    <col min="3656" max="3656" width="41" style="260" customWidth="1"/>
    <col min="3657" max="3657" width="5.88671875" style="260" customWidth="1"/>
    <col min="3658" max="3658" width="6.109375" style="260" customWidth="1"/>
    <col min="3659" max="3659" width="1.6640625" style="260" customWidth="1"/>
    <col min="3660" max="3661" width="8.88671875" style="260"/>
    <col min="3662" max="3664" width="8.88671875" style="260" customWidth="1"/>
    <col min="3665" max="3898" width="8.88671875" style="260"/>
    <col min="3899" max="3899" width="8.44140625" style="260" customWidth="1"/>
    <col min="3900" max="3900" width="8.88671875" style="260" customWidth="1"/>
    <col min="3901" max="3901" width="9.21875" style="260" customWidth="1"/>
    <col min="3902" max="3902" width="16" style="260" customWidth="1"/>
    <col min="3903" max="3903" width="11.77734375" style="260" customWidth="1"/>
    <col min="3904" max="3904" width="11.6640625" style="260" customWidth="1"/>
    <col min="3905" max="3905" width="10.6640625" style="260" customWidth="1"/>
    <col min="3906" max="3906" width="10.77734375" style="260" customWidth="1"/>
    <col min="3907" max="3907" width="9.44140625" style="260" customWidth="1"/>
    <col min="3908" max="3908" width="9.21875" style="260" customWidth="1"/>
    <col min="3909" max="3909" width="9.6640625" style="260" customWidth="1"/>
    <col min="3910" max="3910" width="2.6640625" style="260" customWidth="1"/>
    <col min="3911" max="3911" width="4.88671875" style="260" customWidth="1"/>
    <col min="3912" max="3912" width="41" style="260" customWidth="1"/>
    <col min="3913" max="3913" width="5.88671875" style="260" customWidth="1"/>
    <col min="3914" max="3914" width="6.109375" style="260" customWidth="1"/>
    <col min="3915" max="3915" width="1.6640625" style="260" customWidth="1"/>
    <col min="3916" max="3917" width="8.88671875" style="260"/>
    <col min="3918" max="3920" width="8.88671875" style="260" customWidth="1"/>
    <col min="3921" max="4154" width="8.88671875" style="260"/>
    <col min="4155" max="4155" width="8.44140625" style="260" customWidth="1"/>
    <col min="4156" max="4156" width="8.88671875" style="260" customWidth="1"/>
    <col min="4157" max="4157" width="9.21875" style="260" customWidth="1"/>
    <col min="4158" max="4158" width="16" style="260" customWidth="1"/>
    <col min="4159" max="4159" width="11.77734375" style="260" customWidth="1"/>
    <col min="4160" max="4160" width="11.6640625" style="260" customWidth="1"/>
    <col min="4161" max="4161" width="10.6640625" style="260" customWidth="1"/>
    <col min="4162" max="4162" width="10.77734375" style="260" customWidth="1"/>
    <col min="4163" max="4163" width="9.44140625" style="260" customWidth="1"/>
    <col min="4164" max="4164" width="9.21875" style="260" customWidth="1"/>
    <col min="4165" max="4165" width="9.6640625" style="260" customWidth="1"/>
    <col min="4166" max="4166" width="2.6640625" style="260" customWidth="1"/>
    <col min="4167" max="4167" width="4.88671875" style="260" customWidth="1"/>
    <col min="4168" max="4168" width="41" style="260" customWidth="1"/>
    <col min="4169" max="4169" width="5.88671875" style="260" customWidth="1"/>
    <col min="4170" max="4170" width="6.109375" style="260" customWidth="1"/>
    <col min="4171" max="4171" width="1.6640625" style="260" customWidth="1"/>
    <col min="4172" max="4173" width="8.88671875" style="260"/>
    <col min="4174" max="4176" width="8.88671875" style="260" customWidth="1"/>
    <col min="4177" max="4410" width="8.88671875" style="260"/>
    <col min="4411" max="4411" width="8.44140625" style="260" customWidth="1"/>
    <col min="4412" max="4412" width="8.88671875" style="260" customWidth="1"/>
    <col min="4413" max="4413" width="9.21875" style="260" customWidth="1"/>
    <col min="4414" max="4414" width="16" style="260" customWidth="1"/>
    <col min="4415" max="4415" width="11.77734375" style="260" customWidth="1"/>
    <col min="4416" max="4416" width="11.6640625" style="260" customWidth="1"/>
    <col min="4417" max="4417" width="10.6640625" style="260" customWidth="1"/>
    <col min="4418" max="4418" width="10.77734375" style="260" customWidth="1"/>
    <col min="4419" max="4419" width="9.44140625" style="260" customWidth="1"/>
    <col min="4420" max="4420" width="9.21875" style="260" customWidth="1"/>
    <col min="4421" max="4421" width="9.6640625" style="260" customWidth="1"/>
    <col min="4422" max="4422" width="2.6640625" style="260" customWidth="1"/>
    <col min="4423" max="4423" width="4.88671875" style="260" customWidth="1"/>
    <col min="4424" max="4424" width="41" style="260" customWidth="1"/>
    <col min="4425" max="4425" width="5.88671875" style="260" customWidth="1"/>
    <col min="4426" max="4426" width="6.109375" style="260" customWidth="1"/>
    <col min="4427" max="4427" width="1.6640625" style="260" customWidth="1"/>
    <col min="4428" max="4429" width="8.88671875" style="260"/>
    <col min="4430" max="4432" width="8.88671875" style="260" customWidth="1"/>
    <col min="4433" max="4666" width="8.88671875" style="260"/>
    <col min="4667" max="4667" width="8.44140625" style="260" customWidth="1"/>
    <col min="4668" max="4668" width="8.88671875" style="260" customWidth="1"/>
    <col min="4669" max="4669" width="9.21875" style="260" customWidth="1"/>
    <col min="4670" max="4670" width="16" style="260" customWidth="1"/>
    <col min="4671" max="4671" width="11.77734375" style="260" customWidth="1"/>
    <col min="4672" max="4672" width="11.6640625" style="260" customWidth="1"/>
    <col min="4673" max="4673" width="10.6640625" style="260" customWidth="1"/>
    <col min="4674" max="4674" width="10.77734375" style="260" customWidth="1"/>
    <col min="4675" max="4675" width="9.44140625" style="260" customWidth="1"/>
    <col min="4676" max="4676" width="9.21875" style="260" customWidth="1"/>
    <col min="4677" max="4677" width="9.6640625" style="260" customWidth="1"/>
    <col min="4678" max="4678" width="2.6640625" style="260" customWidth="1"/>
    <col min="4679" max="4679" width="4.88671875" style="260" customWidth="1"/>
    <col min="4680" max="4680" width="41" style="260" customWidth="1"/>
    <col min="4681" max="4681" width="5.88671875" style="260" customWidth="1"/>
    <col min="4682" max="4682" width="6.109375" style="260" customWidth="1"/>
    <col min="4683" max="4683" width="1.6640625" style="260" customWidth="1"/>
    <col min="4684" max="4685" width="8.88671875" style="260"/>
    <col min="4686" max="4688" width="8.88671875" style="260" customWidth="1"/>
    <col min="4689" max="4922" width="8.88671875" style="260"/>
    <col min="4923" max="4923" width="8.44140625" style="260" customWidth="1"/>
    <col min="4924" max="4924" width="8.88671875" style="260" customWidth="1"/>
    <col min="4925" max="4925" width="9.21875" style="260" customWidth="1"/>
    <col min="4926" max="4926" width="16" style="260" customWidth="1"/>
    <col min="4927" max="4927" width="11.77734375" style="260" customWidth="1"/>
    <col min="4928" max="4928" width="11.6640625" style="260" customWidth="1"/>
    <col min="4929" max="4929" width="10.6640625" style="260" customWidth="1"/>
    <col min="4930" max="4930" width="10.77734375" style="260" customWidth="1"/>
    <col min="4931" max="4931" width="9.44140625" style="260" customWidth="1"/>
    <col min="4932" max="4932" width="9.21875" style="260" customWidth="1"/>
    <col min="4933" max="4933" width="9.6640625" style="260" customWidth="1"/>
    <col min="4934" max="4934" width="2.6640625" style="260" customWidth="1"/>
    <col min="4935" max="4935" width="4.88671875" style="260" customWidth="1"/>
    <col min="4936" max="4936" width="41" style="260" customWidth="1"/>
    <col min="4937" max="4937" width="5.88671875" style="260" customWidth="1"/>
    <col min="4938" max="4938" width="6.109375" style="260" customWidth="1"/>
    <col min="4939" max="4939" width="1.6640625" style="260" customWidth="1"/>
    <col min="4940" max="4941" width="8.88671875" style="260"/>
    <col min="4942" max="4944" width="8.88671875" style="260" customWidth="1"/>
    <col min="4945" max="5178" width="8.88671875" style="260"/>
    <col min="5179" max="5179" width="8.44140625" style="260" customWidth="1"/>
    <col min="5180" max="5180" width="8.88671875" style="260" customWidth="1"/>
    <col min="5181" max="5181" width="9.21875" style="260" customWidth="1"/>
    <col min="5182" max="5182" width="16" style="260" customWidth="1"/>
    <col min="5183" max="5183" width="11.77734375" style="260" customWidth="1"/>
    <col min="5184" max="5184" width="11.6640625" style="260" customWidth="1"/>
    <col min="5185" max="5185" width="10.6640625" style="260" customWidth="1"/>
    <col min="5186" max="5186" width="10.77734375" style="260" customWidth="1"/>
    <col min="5187" max="5187" width="9.44140625" style="260" customWidth="1"/>
    <col min="5188" max="5188" width="9.21875" style="260" customWidth="1"/>
    <col min="5189" max="5189" width="9.6640625" style="260" customWidth="1"/>
    <col min="5190" max="5190" width="2.6640625" style="260" customWidth="1"/>
    <col min="5191" max="5191" width="4.88671875" style="260" customWidth="1"/>
    <col min="5192" max="5192" width="41" style="260" customWidth="1"/>
    <col min="5193" max="5193" width="5.88671875" style="260" customWidth="1"/>
    <col min="5194" max="5194" width="6.109375" style="260" customWidth="1"/>
    <col min="5195" max="5195" width="1.6640625" style="260" customWidth="1"/>
    <col min="5196" max="5197" width="8.88671875" style="260"/>
    <col min="5198" max="5200" width="8.88671875" style="260" customWidth="1"/>
    <col min="5201" max="5434" width="8.88671875" style="260"/>
    <col min="5435" max="5435" width="8.44140625" style="260" customWidth="1"/>
    <col min="5436" max="5436" width="8.88671875" style="260" customWidth="1"/>
    <col min="5437" max="5437" width="9.21875" style="260" customWidth="1"/>
    <col min="5438" max="5438" width="16" style="260" customWidth="1"/>
    <col min="5439" max="5439" width="11.77734375" style="260" customWidth="1"/>
    <col min="5440" max="5440" width="11.6640625" style="260" customWidth="1"/>
    <col min="5441" max="5441" width="10.6640625" style="260" customWidth="1"/>
    <col min="5442" max="5442" width="10.77734375" style="260" customWidth="1"/>
    <col min="5443" max="5443" width="9.44140625" style="260" customWidth="1"/>
    <col min="5444" max="5444" width="9.21875" style="260" customWidth="1"/>
    <col min="5445" max="5445" width="9.6640625" style="260" customWidth="1"/>
    <col min="5446" max="5446" width="2.6640625" style="260" customWidth="1"/>
    <col min="5447" max="5447" width="4.88671875" style="260" customWidth="1"/>
    <col min="5448" max="5448" width="41" style="260" customWidth="1"/>
    <col min="5449" max="5449" width="5.88671875" style="260" customWidth="1"/>
    <col min="5450" max="5450" width="6.109375" style="260" customWidth="1"/>
    <col min="5451" max="5451" width="1.6640625" style="260" customWidth="1"/>
    <col min="5452" max="5453" width="8.88671875" style="260"/>
    <col min="5454" max="5456" width="8.88671875" style="260" customWidth="1"/>
    <col min="5457" max="5690" width="8.88671875" style="260"/>
    <col min="5691" max="5691" width="8.44140625" style="260" customWidth="1"/>
    <col min="5692" max="5692" width="8.88671875" style="260" customWidth="1"/>
    <col min="5693" max="5693" width="9.21875" style="260" customWidth="1"/>
    <col min="5694" max="5694" width="16" style="260" customWidth="1"/>
    <col min="5695" max="5695" width="11.77734375" style="260" customWidth="1"/>
    <col min="5696" max="5696" width="11.6640625" style="260" customWidth="1"/>
    <col min="5697" max="5697" width="10.6640625" style="260" customWidth="1"/>
    <col min="5698" max="5698" width="10.77734375" style="260" customWidth="1"/>
    <col min="5699" max="5699" width="9.44140625" style="260" customWidth="1"/>
    <col min="5700" max="5700" width="9.21875" style="260" customWidth="1"/>
    <col min="5701" max="5701" width="9.6640625" style="260" customWidth="1"/>
    <col min="5702" max="5702" width="2.6640625" style="260" customWidth="1"/>
    <col min="5703" max="5703" width="4.88671875" style="260" customWidth="1"/>
    <col min="5704" max="5704" width="41" style="260" customWidth="1"/>
    <col min="5705" max="5705" width="5.88671875" style="260" customWidth="1"/>
    <col min="5706" max="5706" width="6.109375" style="260" customWidth="1"/>
    <col min="5707" max="5707" width="1.6640625" style="260" customWidth="1"/>
    <col min="5708" max="5709" width="8.88671875" style="260"/>
    <col min="5710" max="5712" width="8.88671875" style="260" customWidth="1"/>
    <col min="5713" max="5946" width="8.88671875" style="260"/>
    <col min="5947" max="5947" width="8.44140625" style="260" customWidth="1"/>
    <col min="5948" max="5948" width="8.88671875" style="260" customWidth="1"/>
    <col min="5949" max="5949" width="9.21875" style="260" customWidth="1"/>
    <col min="5950" max="5950" width="16" style="260" customWidth="1"/>
    <col min="5951" max="5951" width="11.77734375" style="260" customWidth="1"/>
    <col min="5952" max="5952" width="11.6640625" style="260" customWidth="1"/>
    <col min="5953" max="5953" width="10.6640625" style="260" customWidth="1"/>
    <col min="5954" max="5954" width="10.77734375" style="260" customWidth="1"/>
    <col min="5955" max="5955" width="9.44140625" style="260" customWidth="1"/>
    <col min="5956" max="5956" width="9.21875" style="260" customWidth="1"/>
    <col min="5957" max="5957" width="9.6640625" style="260" customWidth="1"/>
    <col min="5958" max="5958" width="2.6640625" style="260" customWidth="1"/>
    <col min="5959" max="5959" width="4.88671875" style="260" customWidth="1"/>
    <col min="5960" max="5960" width="41" style="260" customWidth="1"/>
    <col min="5961" max="5961" width="5.88671875" style="260" customWidth="1"/>
    <col min="5962" max="5962" width="6.109375" style="260" customWidth="1"/>
    <col min="5963" max="5963" width="1.6640625" style="260" customWidth="1"/>
    <col min="5964" max="5965" width="8.88671875" style="260"/>
    <col min="5966" max="5968" width="8.88671875" style="260" customWidth="1"/>
    <col min="5969" max="6202" width="8.88671875" style="260"/>
    <col min="6203" max="6203" width="8.44140625" style="260" customWidth="1"/>
    <col min="6204" max="6204" width="8.88671875" style="260" customWidth="1"/>
    <col min="6205" max="6205" width="9.21875" style="260" customWidth="1"/>
    <col min="6206" max="6206" width="16" style="260" customWidth="1"/>
    <col min="6207" max="6207" width="11.77734375" style="260" customWidth="1"/>
    <col min="6208" max="6208" width="11.6640625" style="260" customWidth="1"/>
    <col min="6209" max="6209" width="10.6640625" style="260" customWidth="1"/>
    <col min="6210" max="6210" width="10.77734375" style="260" customWidth="1"/>
    <col min="6211" max="6211" width="9.44140625" style="260" customWidth="1"/>
    <col min="6212" max="6212" width="9.21875" style="260" customWidth="1"/>
    <col min="6213" max="6213" width="9.6640625" style="260" customWidth="1"/>
    <col min="6214" max="6214" width="2.6640625" style="260" customWidth="1"/>
    <col min="6215" max="6215" width="4.88671875" style="260" customWidth="1"/>
    <col min="6216" max="6216" width="41" style="260" customWidth="1"/>
    <col min="6217" max="6217" width="5.88671875" style="260" customWidth="1"/>
    <col min="6218" max="6218" width="6.109375" style="260" customWidth="1"/>
    <col min="6219" max="6219" width="1.6640625" style="260" customWidth="1"/>
    <col min="6220" max="6221" width="8.88671875" style="260"/>
    <col min="6222" max="6224" width="8.88671875" style="260" customWidth="1"/>
    <col min="6225" max="6458" width="8.88671875" style="260"/>
    <col min="6459" max="6459" width="8.44140625" style="260" customWidth="1"/>
    <col min="6460" max="6460" width="8.88671875" style="260" customWidth="1"/>
    <col min="6461" max="6461" width="9.21875" style="260" customWidth="1"/>
    <col min="6462" max="6462" width="16" style="260" customWidth="1"/>
    <col min="6463" max="6463" width="11.77734375" style="260" customWidth="1"/>
    <col min="6464" max="6464" width="11.6640625" style="260" customWidth="1"/>
    <col min="6465" max="6465" width="10.6640625" style="260" customWidth="1"/>
    <col min="6466" max="6466" width="10.77734375" style="260" customWidth="1"/>
    <col min="6467" max="6467" width="9.44140625" style="260" customWidth="1"/>
    <col min="6468" max="6468" width="9.21875" style="260" customWidth="1"/>
    <col min="6469" max="6469" width="9.6640625" style="260" customWidth="1"/>
    <col min="6470" max="6470" width="2.6640625" style="260" customWidth="1"/>
    <col min="6471" max="6471" width="4.88671875" style="260" customWidth="1"/>
    <col min="6472" max="6472" width="41" style="260" customWidth="1"/>
    <col min="6473" max="6473" width="5.88671875" style="260" customWidth="1"/>
    <col min="6474" max="6474" width="6.109375" style="260" customWidth="1"/>
    <col min="6475" max="6475" width="1.6640625" style="260" customWidth="1"/>
    <col min="6476" max="6477" width="8.88671875" style="260"/>
    <col min="6478" max="6480" width="8.88671875" style="260" customWidth="1"/>
    <col min="6481" max="6714" width="8.88671875" style="260"/>
    <col min="6715" max="6715" width="8.44140625" style="260" customWidth="1"/>
    <col min="6716" max="6716" width="8.88671875" style="260" customWidth="1"/>
    <col min="6717" max="6717" width="9.21875" style="260" customWidth="1"/>
    <col min="6718" max="6718" width="16" style="260" customWidth="1"/>
    <col min="6719" max="6719" width="11.77734375" style="260" customWidth="1"/>
    <col min="6720" max="6720" width="11.6640625" style="260" customWidth="1"/>
    <col min="6721" max="6721" width="10.6640625" style="260" customWidth="1"/>
    <col min="6722" max="6722" width="10.77734375" style="260" customWidth="1"/>
    <col min="6723" max="6723" width="9.44140625" style="260" customWidth="1"/>
    <col min="6724" max="6724" width="9.21875" style="260" customWidth="1"/>
    <col min="6725" max="6725" width="9.6640625" style="260" customWidth="1"/>
    <col min="6726" max="6726" width="2.6640625" style="260" customWidth="1"/>
    <col min="6727" max="6727" width="4.88671875" style="260" customWidth="1"/>
    <col min="6728" max="6728" width="41" style="260" customWidth="1"/>
    <col min="6729" max="6729" width="5.88671875" style="260" customWidth="1"/>
    <col min="6730" max="6730" width="6.109375" style="260" customWidth="1"/>
    <col min="6731" max="6731" width="1.6640625" style="260" customWidth="1"/>
    <col min="6732" max="6733" width="8.88671875" style="260"/>
    <col min="6734" max="6736" width="8.88671875" style="260" customWidth="1"/>
    <col min="6737" max="6970" width="8.88671875" style="260"/>
    <col min="6971" max="6971" width="8.44140625" style="260" customWidth="1"/>
    <col min="6972" max="6972" width="8.88671875" style="260" customWidth="1"/>
    <col min="6973" max="6973" width="9.21875" style="260" customWidth="1"/>
    <col min="6974" max="6974" width="16" style="260" customWidth="1"/>
    <col min="6975" max="6975" width="11.77734375" style="260" customWidth="1"/>
    <col min="6976" max="6976" width="11.6640625" style="260" customWidth="1"/>
    <col min="6977" max="6977" width="10.6640625" style="260" customWidth="1"/>
    <col min="6978" max="6978" width="10.77734375" style="260" customWidth="1"/>
    <col min="6979" max="6979" width="9.44140625" style="260" customWidth="1"/>
    <col min="6980" max="6980" width="9.21875" style="260" customWidth="1"/>
    <col min="6981" max="6981" width="9.6640625" style="260" customWidth="1"/>
    <col min="6982" max="6982" width="2.6640625" style="260" customWidth="1"/>
    <col min="6983" max="6983" width="4.88671875" style="260" customWidth="1"/>
    <col min="6984" max="6984" width="41" style="260" customWidth="1"/>
    <col min="6985" max="6985" width="5.88671875" style="260" customWidth="1"/>
    <col min="6986" max="6986" width="6.109375" style="260" customWidth="1"/>
    <col min="6987" max="6987" width="1.6640625" style="260" customWidth="1"/>
    <col min="6988" max="6989" width="8.88671875" style="260"/>
    <col min="6990" max="6992" width="8.88671875" style="260" customWidth="1"/>
    <col min="6993" max="7226" width="8.88671875" style="260"/>
    <col min="7227" max="7227" width="8.44140625" style="260" customWidth="1"/>
    <col min="7228" max="7228" width="8.88671875" style="260" customWidth="1"/>
    <col min="7229" max="7229" width="9.21875" style="260" customWidth="1"/>
    <col min="7230" max="7230" width="16" style="260" customWidth="1"/>
    <col min="7231" max="7231" width="11.77734375" style="260" customWidth="1"/>
    <col min="7232" max="7232" width="11.6640625" style="260" customWidth="1"/>
    <col min="7233" max="7233" width="10.6640625" style="260" customWidth="1"/>
    <col min="7234" max="7234" width="10.77734375" style="260" customWidth="1"/>
    <col min="7235" max="7235" width="9.44140625" style="260" customWidth="1"/>
    <col min="7236" max="7236" width="9.21875" style="260" customWidth="1"/>
    <col min="7237" max="7237" width="9.6640625" style="260" customWidth="1"/>
    <col min="7238" max="7238" width="2.6640625" style="260" customWidth="1"/>
    <col min="7239" max="7239" width="4.88671875" style="260" customWidth="1"/>
    <col min="7240" max="7240" width="41" style="260" customWidth="1"/>
    <col min="7241" max="7241" width="5.88671875" style="260" customWidth="1"/>
    <col min="7242" max="7242" width="6.109375" style="260" customWidth="1"/>
    <col min="7243" max="7243" width="1.6640625" style="260" customWidth="1"/>
    <col min="7244" max="7245" width="8.88671875" style="260"/>
    <col min="7246" max="7248" width="8.88671875" style="260" customWidth="1"/>
    <col min="7249" max="7482" width="8.88671875" style="260"/>
    <col min="7483" max="7483" width="8.44140625" style="260" customWidth="1"/>
    <col min="7484" max="7484" width="8.88671875" style="260" customWidth="1"/>
    <col min="7485" max="7485" width="9.21875" style="260" customWidth="1"/>
    <col min="7486" max="7486" width="16" style="260" customWidth="1"/>
    <col min="7487" max="7487" width="11.77734375" style="260" customWidth="1"/>
    <col min="7488" max="7488" width="11.6640625" style="260" customWidth="1"/>
    <col min="7489" max="7489" width="10.6640625" style="260" customWidth="1"/>
    <col min="7490" max="7490" width="10.77734375" style="260" customWidth="1"/>
    <col min="7491" max="7491" width="9.44140625" style="260" customWidth="1"/>
    <col min="7492" max="7492" width="9.21875" style="260" customWidth="1"/>
    <col min="7493" max="7493" width="9.6640625" style="260" customWidth="1"/>
    <col min="7494" max="7494" width="2.6640625" style="260" customWidth="1"/>
    <col min="7495" max="7495" width="4.88671875" style="260" customWidth="1"/>
    <col min="7496" max="7496" width="41" style="260" customWidth="1"/>
    <col min="7497" max="7497" width="5.88671875" style="260" customWidth="1"/>
    <col min="7498" max="7498" width="6.109375" style="260" customWidth="1"/>
    <col min="7499" max="7499" width="1.6640625" style="260" customWidth="1"/>
    <col min="7500" max="7501" width="8.88671875" style="260"/>
    <col min="7502" max="7504" width="8.88671875" style="260" customWidth="1"/>
    <col min="7505" max="7738" width="8.88671875" style="260"/>
    <col min="7739" max="7739" width="8.44140625" style="260" customWidth="1"/>
    <col min="7740" max="7740" width="8.88671875" style="260" customWidth="1"/>
    <col min="7741" max="7741" width="9.21875" style="260" customWidth="1"/>
    <col min="7742" max="7742" width="16" style="260" customWidth="1"/>
    <col min="7743" max="7743" width="11.77734375" style="260" customWidth="1"/>
    <col min="7744" max="7744" width="11.6640625" style="260" customWidth="1"/>
    <col min="7745" max="7745" width="10.6640625" style="260" customWidth="1"/>
    <col min="7746" max="7746" width="10.77734375" style="260" customWidth="1"/>
    <col min="7747" max="7747" width="9.44140625" style="260" customWidth="1"/>
    <col min="7748" max="7748" width="9.21875" style="260" customWidth="1"/>
    <col min="7749" max="7749" width="9.6640625" style="260" customWidth="1"/>
    <col min="7750" max="7750" width="2.6640625" style="260" customWidth="1"/>
    <col min="7751" max="7751" width="4.88671875" style="260" customWidth="1"/>
    <col min="7752" max="7752" width="41" style="260" customWidth="1"/>
    <col min="7753" max="7753" width="5.88671875" style="260" customWidth="1"/>
    <col min="7754" max="7754" width="6.109375" style="260" customWidth="1"/>
    <col min="7755" max="7755" width="1.6640625" style="260" customWidth="1"/>
    <col min="7756" max="7757" width="8.88671875" style="260"/>
    <col min="7758" max="7760" width="8.88671875" style="260" customWidth="1"/>
    <col min="7761" max="7994" width="8.88671875" style="260"/>
    <col min="7995" max="7995" width="8.44140625" style="260" customWidth="1"/>
    <col min="7996" max="7996" width="8.88671875" style="260" customWidth="1"/>
    <col min="7997" max="7997" width="9.21875" style="260" customWidth="1"/>
    <col min="7998" max="7998" width="16" style="260" customWidth="1"/>
    <col min="7999" max="7999" width="11.77734375" style="260" customWidth="1"/>
    <col min="8000" max="8000" width="11.6640625" style="260" customWidth="1"/>
    <col min="8001" max="8001" width="10.6640625" style="260" customWidth="1"/>
    <col min="8002" max="8002" width="10.77734375" style="260" customWidth="1"/>
    <col min="8003" max="8003" width="9.44140625" style="260" customWidth="1"/>
    <col min="8004" max="8004" width="9.21875" style="260" customWidth="1"/>
    <col min="8005" max="8005" width="9.6640625" style="260" customWidth="1"/>
    <col min="8006" max="8006" width="2.6640625" style="260" customWidth="1"/>
    <col min="8007" max="8007" width="4.88671875" style="260" customWidth="1"/>
    <col min="8008" max="8008" width="41" style="260" customWidth="1"/>
    <col min="8009" max="8009" width="5.88671875" style="260" customWidth="1"/>
    <col min="8010" max="8010" width="6.109375" style="260" customWidth="1"/>
    <col min="8011" max="8011" width="1.6640625" style="260" customWidth="1"/>
    <col min="8012" max="8013" width="8.88671875" style="260"/>
    <col min="8014" max="8016" width="8.88671875" style="260" customWidth="1"/>
    <col min="8017" max="8250" width="8.88671875" style="260"/>
    <col min="8251" max="8251" width="8.44140625" style="260" customWidth="1"/>
    <col min="8252" max="8252" width="8.88671875" style="260" customWidth="1"/>
    <col min="8253" max="8253" width="9.21875" style="260" customWidth="1"/>
    <col min="8254" max="8254" width="16" style="260" customWidth="1"/>
    <col min="8255" max="8255" width="11.77734375" style="260" customWidth="1"/>
    <col min="8256" max="8256" width="11.6640625" style="260" customWidth="1"/>
    <col min="8257" max="8257" width="10.6640625" style="260" customWidth="1"/>
    <col min="8258" max="8258" width="10.77734375" style="260" customWidth="1"/>
    <col min="8259" max="8259" width="9.44140625" style="260" customWidth="1"/>
    <col min="8260" max="8260" width="9.21875" style="260" customWidth="1"/>
    <col min="8261" max="8261" width="9.6640625" style="260" customWidth="1"/>
    <col min="8262" max="8262" width="2.6640625" style="260" customWidth="1"/>
    <col min="8263" max="8263" width="4.88671875" style="260" customWidth="1"/>
    <col min="8264" max="8264" width="41" style="260" customWidth="1"/>
    <col min="8265" max="8265" width="5.88671875" style="260" customWidth="1"/>
    <col min="8266" max="8266" width="6.109375" style="260" customWidth="1"/>
    <col min="8267" max="8267" width="1.6640625" style="260" customWidth="1"/>
    <col min="8268" max="8269" width="8.88671875" style="260"/>
    <col min="8270" max="8272" width="8.88671875" style="260" customWidth="1"/>
    <col min="8273" max="8506" width="8.88671875" style="260"/>
    <col min="8507" max="8507" width="8.44140625" style="260" customWidth="1"/>
    <col min="8508" max="8508" width="8.88671875" style="260" customWidth="1"/>
    <col min="8509" max="8509" width="9.21875" style="260" customWidth="1"/>
    <col min="8510" max="8510" width="16" style="260" customWidth="1"/>
    <col min="8511" max="8511" width="11.77734375" style="260" customWidth="1"/>
    <col min="8512" max="8512" width="11.6640625" style="260" customWidth="1"/>
    <col min="8513" max="8513" width="10.6640625" style="260" customWidth="1"/>
    <col min="8514" max="8514" width="10.77734375" style="260" customWidth="1"/>
    <col min="8515" max="8515" width="9.44140625" style="260" customWidth="1"/>
    <col min="8516" max="8516" width="9.21875" style="260" customWidth="1"/>
    <col min="8517" max="8517" width="9.6640625" style="260" customWidth="1"/>
    <col min="8518" max="8518" width="2.6640625" style="260" customWidth="1"/>
    <col min="8519" max="8519" width="4.88671875" style="260" customWidth="1"/>
    <col min="8520" max="8520" width="41" style="260" customWidth="1"/>
    <col min="8521" max="8521" width="5.88671875" style="260" customWidth="1"/>
    <col min="8522" max="8522" width="6.109375" style="260" customWidth="1"/>
    <col min="8523" max="8523" width="1.6640625" style="260" customWidth="1"/>
    <col min="8524" max="8525" width="8.88671875" style="260"/>
    <col min="8526" max="8528" width="8.88671875" style="260" customWidth="1"/>
    <col min="8529" max="8762" width="8.88671875" style="260"/>
    <col min="8763" max="8763" width="8.44140625" style="260" customWidth="1"/>
    <col min="8764" max="8764" width="8.88671875" style="260" customWidth="1"/>
    <col min="8765" max="8765" width="9.21875" style="260" customWidth="1"/>
    <col min="8766" max="8766" width="16" style="260" customWidth="1"/>
    <col min="8767" max="8767" width="11.77734375" style="260" customWidth="1"/>
    <col min="8768" max="8768" width="11.6640625" style="260" customWidth="1"/>
    <col min="8769" max="8769" width="10.6640625" style="260" customWidth="1"/>
    <col min="8770" max="8770" width="10.77734375" style="260" customWidth="1"/>
    <col min="8771" max="8771" width="9.44140625" style="260" customWidth="1"/>
    <col min="8772" max="8772" width="9.21875" style="260" customWidth="1"/>
    <col min="8773" max="8773" width="9.6640625" style="260" customWidth="1"/>
    <col min="8774" max="8774" width="2.6640625" style="260" customWidth="1"/>
    <col min="8775" max="8775" width="4.88671875" style="260" customWidth="1"/>
    <col min="8776" max="8776" width="41" style="260" customWidth="1"/>
    <col min="8777" max="8777" width="5.88671875" style="260" customWidth="1"/>
    <col min="8778" max="8778" width="6.109375" style="260" customWidth="1"/>
    <col min="8779" max="8779" width="1.6640625" style="260" customWidth="1"/>
    <col min="8780" max="8781" width="8.88671875" style="260"/>
    <col min="8782" max="8784" width="8.88671875" style="260" customWidth="1"/>
    <col min="8785" max="9018" width="8.88671875" style="260"/>
    <col min="9019" max="9019" width="8.44140625" style="260" customWidth="1"/>
    <col min="9020" max="9020" width="8.88671875" style="260" customWidth="1"/>
    <col min="9021" max="9021" width="9.21875" style="260" customWidth="1"/>
    <col min="9022" max="9022" width="16" style="260" customWidth="1"/>
    <col min="9023" max="9023" width="11.77734375" style="260" customWidth="1"/>
    <col min="9024" max="9024" width="11.6640625" style="260" customWidth="1"/>
    <col min="9025" max="9025" width="10.6640625" style="260" customWidth="1"/>
    <col min="9026" max="9026" width="10.77734375" style="260" customWidth="1"/>
    <col min="9027" max="9027" width="9.44140625" style="260" customWidth="1"/>
    <col min="9028" max="9028" width="9.21875" style="260" customWidth="1"/>
    <col min="9029" max="9029" width="9.6640625" style="260" customWidth="1"/>
    <col min="9030" max="9030" width="2.6640625" style="260" customWidth="1"/>
    <col min="9031" max="9031" width="4.88671875" style="260" customWidth="1"/>
    <col min="9032" max="9032" width="41" style="260" customWidth="1"/>
    <col min="9033" max="9033" width="5.88671875" style="260" customWidth="1"/>
    <col min="9034" max="9034" width="6.109375" style="260" customWidth="1"/>
    <col min="9035" max="9035" width="1.6640625" style="260" customWidth="1"/>
    <col min="9036" max="9037" width="8.88671875" style="260"/>
    <col min="9038" max="9040" width="8.88671875" style="260" customWidth="1"/>
    <col min="9041" max="9274" width="8.88671875" style="260"/>
    <col min="9275" max="9275" width="8.44140625" style="260" customWidth="1"/>
    <col min="9276" max="9276" width="8.88671875" style="260" customWidth="1"/>
    <col min="9277" max="9277" width="9.21875" style="260" customWidth="1"/>
    <col min="9278" max="9278" width="16" style="260" customWidth="1"/>
    <col min="9279" max="9279" width="11.77734375" style="260" customWidth="1"/>
    <col min="9280" max="9280" width="11.6640625" style="260" customWidth="1"/>
    <col min="9281" max="9281" width="10.6640625" style="260" customWidth="1"/>
    <col min="9282" max="9282" width="10.77734375" style="260" customWidth="1"/>
    <col min="9283" max="9283" width="9.44140625" style="260" customWidth="1"/>
    <col min="9284" max="9284" width="9.21875" style="260" customWidth="1"/>
    <col min="9285" max="9285" width="9.6640625" style="260" customWidth="1"/>
    <col min="9286" max="9286" width="2.6640625" style="260" customWidth="1"/>
    <col min="9287" max="9287" width="4.88671875" style="260" customWidth="1"/>
    <col min="9288" max="9288" width="41" style="260" customWidth="1"/>
    <col min="9289" max="9289" width="5.88671875" style="260" customWidth="1"/>
    <col min="9290" max="9290" width="6.109375" style="260" customWidth="1"/>
    <col min="9291" max="9291" width="1.6640625" style="260" customWidth="1"/>
    <col min="9292" max="9293" width="8.88671875" style="260"/>
    <col min="9294" max="9296" width="8.88671875" style="260" customWidth="1"/>
    <col min="9297" max="9530" width="8.88671875" style="260"/>
    <col min="9531" max="9531" width="8.44140625" style="260" customWidth="1"/>
    <col min="9532" max="9532" width="8.88671875" style="260" customWidth="1"/>
    <col min="9533" max="9533" width="9.21875" style="260" customWidth="1"/>
    <col min="9534" max="9534" width="16" style="260" customWidth="1"/>
    <col min="9535" max="9535" width="11.77734375" style="260" customWidth="1"/>
    <col min="9536" max="9536" width="11.6640625" style="260" customWidth="1"/>
    <col min="9537" max="9537" width="10.6640625" style="260" customWidth="1"/>
    <col min="9538" max="9538" width="10.77734375" style="260" customWidth="1"/>
    <col min="9539" max="9539" width="9.44140625" style="260" customWidth="1"/>
    <col min="9540" max="9540" width="9.21875" style="260" customWidth="1"/>
    <col min="9541" max="9541" width="9.6640625" style="260" customWidth="1"/>
    <col min="9542" max="9542" width="2.6640625" style="260" customWidth="1"/>
    <col min="9543" max="9543" width="4.88671875" style="260" customWidth="1"/>
    <col min="9544" max="9544" width="41" style="260" customWidth="1"/>
    <col min="9545" max="9545" width="5.88671875" style="260" customWidth="1"/>
    <col min="9546" max="9546" width="6.109375" style="260" customWidth="1"/>
    <col min="9547" max="9547" width="1.6640625" style="260" customWidth="1"/>
    <col min="9548" max="9549" width="8.88671875" style="260"/>
    <col min="9550" max="9552" width="8.88671875" style="260" customWidth="1"/>
    <col min="9553" max="9786" width="8.88671875" style="260"/>
    <col min="9787" max="9787" width="8.44140625" style="260" customWidth="1"/>
    <col min="9788" max="9788" width="8.88671875" style="260" customWidth="1"/>
    <col min="9789" max="9789" width="9.21875" style="260" customWidth="1"/>
    <col min="9790" max="9790" width="16" style="260" customWidth="1"/>
    <col min="9791" max="9791" width="11.77734375" style="260" customWidth="1"/>
    <col min="9792" max="9792" width="11.6640625" style="260" customWidth="1"/>
    <col min="9793" max="9793" width="10.6640625" style="260" customWidth="1"/>
    <col min="9794" max="9794" width="10.77734375" style="260" customWidth="1"/>
    <col min="9795" max="9795" width="9.44140625" style="260" customWidth="1"/>
    <col min="9796" max="9796" width="9.21875" style="260" customWidth="1"/>
    <col min="9797" max="9797" width="9.6640625" style="260" customWidth="1"/>
    <col min="9798" max="9798" width="2.6640625" style="260" customWidth="1"/>
    <col min="9799" max="9799" width="4.88671875" style="260" customWidth="1"/>
    <col min="9800" max="9800" width="41" style="260" customWidth="1"/>
    <col min="9801" max="9801" width="5.88671875" style="260" customWidth="1"/>
    <col min="9802" max="9802" width="6.109375" style="260" customWidth="1"/>
    <col min="9803" max="9803" width="1.6640625" style="260" customWidth="1"/>
    <col min="9804" max="9805" width="8.88671875" style="260"/>
    <col min="9806" max="9808" width="8.88671875" style="260" customWidth="1"/>
    <col min="9809" max="10042" width="8.88671875" style="260"/>
    <col min="10043" max="10043" width="8.44140625" style="260" customWidth="1"/>
    <col min="10044" max="10044" width="8.88671875" style="260" customWidth="1"/>
    <col min="10045" max="10045" width="9.21875" style="260" customWidth="1"/>
    <col min="10046" max="10046" width="16" style="260" customWidth="1"/>
    <col min="10047" max="10047" width="11.77734375" style="260" customWidth="1"/>
    <col min="10048" max="10048" width="11.6640625" style="260" customWidth="1"/>
    <col min="10049" max="10049" width="10.6640625" style="260" customWidth="1"/>
    <col min="10050" max="10050" width="10.77734375" style="260" customWidth="1"/>
    <col min="10051" max="10051" width="9.44140625" style="260" customWidth="1"/>
    <col min="10052" max="10052" width="9.21875" style="260" customWidth="1"/>
    <col min="10053" max="10053" width="9.6640625" style="260" customWidth="1"/>
    <col min="10054" max="10054" width="2.6640625" style="260" customWidth="1"/>
    <col min="10055" max="10055" width="4.88671875" style="260" customWidth="1"/>
    <col min="10056" max="10056" width="41" style="260" customWidth="1"/>
    <col min="10057" max="10057" width="5.88671875" style="260" customWidth="1"/>
    <col min="10058" max="10058" width="6.109375" style="260" customWidth="1"/>
    <col min="10059" max="10059" width="1.6640625" style="260" customWidth="1"/>
    <col min="10060" max="10061" width="8.88671875" style="260"/>
    <col min="10062" max="10064" width="8.88671875" style="260" customWidth="1"/>
    <col min="10065" max="10298" width="8.88671875" style="260"/>
    <col min="10299" max="10299" width="8.44140625" style="260" customWidth="1"/>
    <col min="10300" max="10300" width="8.88671875" style="260" customWidth="1"/>
    <col min="10301" max="10301" width="9.21875" style="260" customWidth="1"/>
    <col min="10302" max="10302" width="16" style="260" customWidth="1"/>
    <col min="10303" max="10303" width="11.77734375" style="260" customWidth="1"/>
    <col min="10304" max="10304" width="11.6640625" style="260" customWidth="1"/>
    <col min="10305" max="10305" width="10.6640625" style="260" customWidth="1"/>
    <col min="10306" max="10306" width="10.77734375" style="260" customWidth="1"/>
    <col min="10307" max="10307" width="9.44140625" style="260" customWidth="1"/>
    <col min="10308" max="10308" width="9.21875" style="260" customWidth="1"/>
    <col min="10309" max="10309" width="9.6640625" style="260" customWidth="1"/>
    <col min="10310" max="10310" width="2.6640625" style="260" customWidth="1"/>
    <col min="10311" max="10311" width="4.88671875" style="260" customWidth="1"/>
    <col min="10312" max="10312" width="41" style="260" customWidth="1"/>
    <col min="10313" max="10313" width="5.88671875" style="260" customWidth="1"/>
    <col min="10314" max="10314" width="6.109375" style="260" customWidth="1"/>
    <col min="10315" max="10315" width="1.6640625" style="260" customWidth="1"/>
    <col min="10316" max="10317" width="8.88671875" style="260"/>
    <col min="10318" max="10320" width="8.88671875" style="260" customWidth="1"/>
    <col min="10321" max="10554" width="8.88671875" style="260"/>
    <col min="10555" max="10555" width="8.44140625" style="260" customWidth="1"/>
    <col min="10556" max="10556" width="8.88671875" style="260" customWidth="1"/>
    <col min="10557" max="10557" width="9.21875" style="260" customWidth="1"/>
    <col min="10558" max="10558" width="16" style="260" customWidth="1"/>
    <col min="10559" max="10559" width="11.77734375" style="260" customWidth="1"/>
    <col min="10560" max="10560" width="11.6640625" style="260" customWidth="1"/>
    <col min="10561" max="10561" width="10.6640625" style="260" customWidth="1"/>
    <col min="10562" max="10562" width="10.77734375" style="260" customWidth="1"/>
    <col min="10563" max="10563" width="9.44140625" style="260" customWidth="1"/>
    <col min="10564" max="10564" width="9.21875" style="260" customWidth="1"/>
    <col min="10565" max="10565" width="9.6640625" style="260" customWidth="1"/>
    <col min="10566" max="10566" width="2.6640625" style="260" customWidth="1"/>
    <col min="10567" max="10567" width="4.88671875" style="260" customWidth="1"/>
    <col min="10568" max="10568" width="41" style="260" customWidth="1"/>
    <col min="10569" max="10569" width="5.88671875" style="260" customWidth="1"/>
    <col min="10570" max="10570" width="6.109375" style="260" customWidth="1"/>
    <col min="10571" max="10571" width="1.6640625" style="260" customWidth="1"/>
    <col min="10572" max="10573" width="8.88671875" style="260"/>
    <col min="10574" max="10576" width="8.88671875" style="260" customWidth="1"/>
    <col min="10577" max="10810" width="8.88671875" style="260"/>
    <col min="10811" max="10811" width="8.44140625" style="260" customWidth="1"/>
    <col min="10812" max="10812" width="8.88671875" style="260" customWidth="1"/>
    <col min="10813" max="10813" width="9.21875" style="260" customWidth="1"/>
    <col min="10814" max="10814" width="16" style="260" customWidth="1"/>
    <col min="10815" max="10815" width="11.77734375" style="260" customWidth="1"/>
    <col min="10816" max="10816" width="11.6640625" style="260" customWidth="1"/>
    <col min="10817" max="10817" width="10.6640625" style="260" customWidth="1"/>
    <col min="10818" max="10818" width="10.77734375" style="260" customWidth="1"/>
    <col min="10819" max="10819" width="9.44140625" style="260" customWidth="1"/>
    <col min="10820" max="10820" width="9.21875" style="260" customWidth="1"/>
    <col min="10821" max="10821" width="9.6640625" style="260" customWidth="1"/>
    <col min="10822" max="10822" width="2.6640625" style="260" customWidth="1"/>
    <col min="10823" max="10823" width="4.88671875" style="260" customWidth="1"/>
    <col min="10824" max="10824" width="41" style="260" customWidth="1"/>
    <col min="10825" max="10825" width="5.88671875" style="260" customWidth="1"/>
    <col min="10826" max="10826" width="6.109375" style="260" customWidth="1"/>
    <col min="10827" max="10827" width="1.6640625" style="260" customWidth="1"/>
    <col min="10828" max="10829" width="8.88671875" style="260"/>
    <col min="10830" max="10832" width="8.88671875" style="260" customWidth="1"/>
    <col min="10833" max="11066" width="8.88671875" style="260"/>
    <col min="11067" max="11067" width="8.44140625" style="260" customWidth="1"/>
    <col min="11068" max="11068" width="8.88671875" style="260" customWidth="1"/>
    <col min="11069" max="11069" width="9.21875" style="260" customWidth="1"/>
    <col min="11070" max="11070" width="16" style="260" customWidth="1"/>
    <col min="11071" max="11071" width="11.77734375" style="260" customWidth="1"/>
    <col min="11072" max="11072" width="11.6640625" style="260" customWidth="1"/>
    <col min="11073" max="11073" width="10.6640625" style="260" customWidth="1"/>
    <col min="11074" max="11074" width="10.77734375" style="260" customWidth="1"/>
    <col min="11075" max="11075" width="9.44140625" style="260" customWidth="1"/>
    <col min="11076" max="11076" width="9.21875" style="260" customWidth="1"/>
    <col min="11077" max="11077" width="9.6640625" style="260" customWidth="1"/>
    <col min="11078" max="11078" width="2.6640625" style="260" customWidth="1"/>
    <col min="11079" max="11079" width="4.88671875" style="260" customWidth="1"/>
    <col min="11080" max="11080" width="41" style="260" customWidth="1"/>
    <col min="11081" max="11081" width="5.88671875" style="260" customWidth="1"/>
    <col min="11082" max="11082" width="6.109375" style="260" customWidth="1"/>
    <col min="11083" max="11083" width="1.6640625" style="260" customWidth="1"/>
    <col min="11084" max="11085" width="8.88671875" style="260"/>
    <col min="11086" max="11088" width="8.88671875" style="260" customWidth="1"/>
    <col min="11089" max="11322" width="8.88671875" style="260"/>
    <col min="11323" max="11323" width="8.44140625" style="260" customWidth="1"/>
    <col min="11324" max="11324" width="8.88671875" style="260" customWidth="1"/>
    <col min="11325" max="11325" width="9.21875" style="260" customWidth="1"/>
    <col min="11326" max="11326" width="16" style="260" customWidth="1"/>
    <col min="11327" max="11327" width="11.77734375" style="260" customWidth="1"/>
    <col min="11328" max="11328" width="11.6640625" style="260" customWidth="1"/>
    <col min="11329" max="11329" width="10.6640625" style="260" customWidth="1"/>
    <col min="11330" max="11330" width="10.77734375" style="260" customWidth="1"/>
    <col min="11331" max="11331" width="9.44140625" style="260" customWidth="1"/>
    <col min="11332" max="11332" width="9.21875" style="260" customWidth="1"/>
    <col min="11333" max="11333" width="9.6640625" style="260" customWidth="1"/>
    <col min="11334" max="11334" width="2.6640625" style="260" customWidth="1"/>
    <col min="11335" max="11335" width="4.88671875" style="260" customWidth="1"/>
    <col min="11336" max="11336" width="41" style="260" customWidth="1"/>
    <col min="11337" max="11337" width="5.88671875" style="260" customWidth="1"/>
    <col min="11338" max="11338" width="6.109375" style="260" customWidth="1"/>
    <col min="11339" max="11339" width="1.6640625" style="260" customWidth="1"/>
    <col min="11340" max="11341" width="8.88671875" style="260"/>
    <col min="11342" max="11344" width="8.88671875" style="260" customWidth="1"/>
    <col min="11345" max="11578" width="8.88671875" style="260"/>
    <col min="11579" max="11579" width="8.44140625" style="260" customWidth="1"/>
    <col min="11580" max="11580" width="8.88671875" style="260" customWidth="1"/>
    <col min="11581" max="11581" width="9.21875" style="260" customWidth="1"/>
    <col min="11582" max="11582" width="16" style="260" customWidth="1"/>
    <col min="11583" max="11583" width="11.77734375" style="260" customWidth="1"/>
    <col min="11584" max="11584" width="11.6640625" style="260" customWidth="1"/>
    <col min="11585" max="11585" width="10.6640625" style="260" customWidth="1"/>
    <col min="11586" max="11586" width="10.77734375" style="260" customWidth="1"/>
    <col min="11587" max="11587" width="9.44140625" style="260" customWidth="1"/>
    <col min="11588" max="11588" width="9.21875" style="260" customWidth="1"/>
    <col min="11589" max="11589" width="9.6640625" style="260" customWidth="1"/>
    <col min="11590" max="11590" width="2.6640625" style="260" customWidth="1"/>
    <col min="11591" max="11591" width="4.88671875" style="260" customWidth="1"/>
    <col min="11592" max="11592" width="41" style="260" customWidth="1"/>
    <col min="11593" max="11593" width="5.88671875" style="260" customWidth="1"/>
    <col min="11594" max="11594" width="6.109375" style="260" customWidth="1"/>
    <col min="11595" max="11595" width="1.6640625" style="260" customWidth="1"/>
    <col min="11596" max="11597" width="8.88671875" style="260"/>
    <col min="11598" max="11600" width="8.88671875" style="260" customWidth="1"/>
    <col min="11601" max="11834" width="8.88671875" style="260"/>
    <col min="11835" max="11835" width="8.44140625" style="260" customWidth="1"/>
    <col min="11836" max="11836" width="8.88671875" style="260" customWidth="1"/>
    <col min="11837" max="11837" width="9.21875" style="260" customWidth="1"/>
    <col min="11838" max="11838" width="16" style="260" customWidth="1"/>
    <col min="11839" max="11839" width="11.77734375" style="260" customWidth="1"/>
    <col min="11840" max="11840" width="11.6640625" style="260" customWidth="1"/>
    <col min="11841" max="11841" width="10.6640625" style="260" customWidth="1"/>
    <col min="11842" max="11842" width="10.77734375" style="260" customWidth="1"/>
    <col min="11843" max="11843" width="9.44140625" style="260" customWidth="1"/>
    <col min="11844" max="11844" width="9.21875" style="260" customWidth="1"/>
    <col min="11845" max="11845" width="9.6640625" style="260" customWidth="1"/>
    <col min="11846" max="11846" width="2.6640625" style="260" customWidth="1"/>
    <col min="11847" max="11847" width="4.88671875" style="260" customWidth="1"/>
    <col min="11848" max="11848" width="41" style="260" customWidth="1"/>
    <col min="11849" max="11849" width="5.88671875" style="260" customWidth="1"/>
    <col min="11850" max="11850" width="6.109375" style="260" customWidth="1"/>
    <col min="11851" max="11851" width="1.6640625" style="260" customWidth="1"/>
    <col min="11852" max="11853" width="8.88671875" style="260"/>
    <col min="11854" max="11856" width="8.88671875" style="260" customWidth="1"/>
    <col min="11857" max="12090" width="8.88671875" style="260"/>
    <col min="12091" max="12091" width="8.44140625" style="260" customWidth="1"/>
    <col min="12092" max="12092" width="8.88671875" style="260" customWidth="1"/>
    <col min="12093" max="12093" width="9.21875" style="260" customWidth="1"/>
    <col min="12094" max="12094" width="16" style="260" customWidth="1"/>
    <col min="12095" max="12095" width="11.77734375" style="260" customWidth="1"/>
    <col min="12096" max="12096" width="11.6640625" style="260" customWidth="1"/>
    <col min="12097" max="12097" width="10.6640625" style="260" customWidth="1"/>
    <col min="12098" max="12098" width="10.77734375" style="260" customWidth="1"/>
    <col min="12099" max="12099" width="9.44140625" style="260" customWidth="1"/>
    <col min="12100" max="12100" width="9.21875" style="260" customWidth="1"/>
    <col min="12101" max="12101" width="9.6640625" style="260" customWidth="1"/>
    <col min="12102" max="12102" width="2.6640625" style="260" customWidth="1"/>
    <col min="12103" max="12103" width="4.88671875" style="260" customWidth="1"/>
    <col min="12104" max="12104" width="41" style="260" customWidth="1"/>
    <col min="12105" max="12105" width="5.88671875" style="260" customWidth="1"/>
    <col min="12106" max="12106" width="6.109375" style="260" customWidth="1"/>
    <col min="12107" max="12107" width="1.6640625" style="260" customWidth="1"/>
    <col min="12108" max="12109" width="8.88671875" style="260"/>
    <col min="12110" max="12112" width="8.88671875" style="260" customWidth="1"/>
    <col min="12113" max="12346" width="8.88671875" style="260"/>
    <col min="12347" max="12347" width="8.44140625" style="260" customWidth="1"/>
    <col min="12348" max="12348" width="8.88671875" style="260" customWidth="1"/>
    <col min="12349" max="12349" width="9.21875" style="260" customWidth="1"/>
    <col min="12350" max="12350" width="16" style="260" customWidth="1"/>
    <col min="12351" max="12351" width="11.77734375" style="260" customWidth="1"/>
    <col min="12352" max="12352" width="11.6640625" style="260" customWidth="1"/>
    <col min="12353" max="12353" width="10.6640625" style="260" customWidth="1"/>
    <col min="12354" max="12354" width="10.77734375" style="260" customWidth="1"/>
    <col min="12355" max="12355" width="9.44140625" style="260" customWidth="1"/>
    <col min="12356" max="12356" width="9.21875" style="260" customWidth="1"/>
    <col min="12357" max="12357" width="9.6640625" style="260" customWidth="1"/>
    <col min="12358" max="12358" width="2.6640625" style="260" customWidth="1"/>
    <col min="12359" max="12359" width="4.88671875" style="260" customWidth="1"/>
    <col min="12360" max="12360" width="41" style="260" customWidth="1"/>
    <col min="12361" max="12361" width="5.88671875" style="260" customWidth="1"/>
    <col min="12362" max="12362" width="6.109375" style="260" customWidth="1"/>
    <col min="12363" max="12363" width="1.6640625" style="260" customWidth="1"/>
    <col min="12364" max="12365" width="8.88671875" style="260"/>
    <col min="12366" max="12368" width="8.88671875" style="260" customWidth="1"/>
    <col min="12369" max="12602" width="8.88671875" style="260"/>
    <col min="12603" max="12603" width="8.44140625" style="260" customWidth="1"/>
    <col min="12604" max="12604" width="8.88671875" style="260" customWidth="1"/>
    <col min="12605" max="12605" width="9.21875" style="260" customWidth="1"/>
    <col min="12606" max="12606" width="16" style="260" customWidth="1"/>
    <col min="12607" max="12607" width="11.77734375" style="260" customWidth="1"/>
    <col min="12608" max="12608" width="11.6640625" style="260" customWidth="1"/>
    <col min="12609" max="12609" width="10.6640625" style="260" customWidth="1"/>
    <col min="12610" max="12610" width="10.77734375" style="260" customWidth="1"/>
    <col min="12611" max="12611" width="9.44140625" style="260" customWidth="1"/>
    <col min="12612" max="12612" width="9.21875" style="260" customWidth="1"/>
    <col min="12613" max="12613" width="9.6640625" style="260" customWidth="1"/>
    <col min="12614" max="12614" width="2.6640625" style="260" customWidth="1"/>
    <col min="12615" max="12615" width="4.88671875" style="260" customWidth="1"/>
    <col min="12616" max="12616" width="41" style="260" customWidth="1"/>
    <col min="12617" max="12617" width="5.88671875" style="260" customWidth="1"/>
    <col min="12618" max="12618" width="6.109375" style="260" customWidth="1"/>
    <col min="12619" max="12619" width="1.6640625" style="260" customWidth="1"/>
    <col min="12620" max="12621" width="8.88671875" style="260"/>
    <col min="12622" max="12624" width="8.88671875" style="260" customWidth="1"/>
    <col min="12625" max="12858" width="8.88671875" style="260"/>
    <col min="12859" max="12859" width="8.44140625" style="260" customWidth="1"/>
    <col min="12860" max="12860" width="8.88671875" style="260" customWidth="1"/>
    <col min="12861" max="12861" width="9.21875" style="260" customWidth="1"/>
    <col min="12862" max="12862" width="16" style="260" customWidth="1"/>
    <col min="12863" max="12863" width="11.77734375" style="260" customWidth="1"/>
    <col min="12864" max="12864" width="11.6640625" style="260" customWidth="1"/>
    <col min="12865" max="12865" width="10.6640625" style="260" customWidth="1"/>
    <col min="12866" max="12866" width="10.77734375" style="260" customWidth="1"/>
    <col min="12867" max="12867" width="9.44140625" style="260" customWidth="1"/>
    <col min="12868" max="12868" width="9.21875" style="260" customWidth="1"/>
    <col min="12869" max="12869" width="9.6640625" style="260" customWidth="1"/>
    <col min="12870" max="12870" width="2.6640625" style="260" customWidth="1"/>
    <col min="12871" max="12871" width="4.88671875" style="260" customWidth="1"/>
    <col min="12872" max="12872" width="41" style="260" customWidth="1"/>
    <col min="12873" max="12873" width="5.88671875" style="260" customWidth="1"/>
    <col min="12874" max="12874" width="6.109375" style="260" customWidth="1"/>
    <col min="12875" max="12875" width="1.6640625" style="260" customWidth="1"/>
    <col min="12876" max="12877" width="8.88671875" style="260"/>
    <col min="12878" max="12880" width="8.88671875" style="260" customWidth="1"/>
    <col min="12881" max="13114" width="8.88671875" style="260"/>
    <col min="13115" max="13115" width="8.44140625" style="260" customWidth="1"/>
    <col min="13116" max="13116" width="8.88671875" style="260" customWidth="1"/>
    <col min="13117" max="13117" width="9.21875" style="260" customWidth="1"/>
    <col min="13118" max="13118" width="16" style="260" customWidth="1"/>
    <col min="13119" max="13119" width="11.77734375" style="260" customWidth="1"/>
    <col min="13120" max="13120" width="11.6640625" style="260" customWidth="1"/>
    <col min="13121" max="13121" width="10.6640625" style="260" customWidth="1"/>
    <col min="13122" max="13122" width="10.77734375" style="260" customWidth="1"/>
    <col min="13123" max="13123" width="9.44140625" style="260" customWidth="1"/>
    <col min="13124" max="13124" width="9.21875" style="260" customWidth="1"/>
    <col min="13125" max="13125" width="9.6640625" style="260" customWidth="1"/>
    <col min="13126" max="13126" width="2.6640625" style="260" customWidth="1"/>
    <col min="13127" max="13127" width="4.88671875" style="260" customWidth="1"/>
    <col min="13128" max="13128" width="41" style="260" customWidth="1"/>
    <col min="13129" max="13129" width="5.88671875" style="260" customWidth="1"/>
    <col min="13130" max="13130" width="6.109375" style="260" customWidth="1"/>
    <col min="13131" max="13131" width="1.6640625" style="260" customWidth="1"/>
    <col min="13132" max="13133" width="8.88671875" style="260"/>
    <col min="13134" max="13136" width="8.88671875" style="260" customWidth="1"/>
    <col min="13137" max="13370" width="8.88671875" style="260"/>
    <col min="13371" max="13371" width="8.44140625" style="260" customWidth="1"/>
    <col min="13372" max="13372" width="8.88671875" style="260" customWidth="1"/>
    <col min="13373" max="13373" width="9.21875" style="260" customWidth="1"/>
    <col min="13374" max="13374" width="16" style="260" customWidth="1"/>
    <col min="13375" max="13375" width="11.77734375" style="260" customWidth="1"/>
    <col min="13376" max="13376" width="11.6640625" style="260" customWidth="1"/>
    <col min="13377" max="13377" width="10.6640625" style="260" customWidth="1"/>
    <col min="13378" max="13378" width="10.77734375" style="260" customWidth="1"/>
    <col min="13379" max="13379" width="9.44140625" style="260" customWidth="1"/>
    <col min="13380" max="13380" width="9.21875" style="260" customWidth="1"/>
    <col min="13381" max="13381" width="9.6640625" style="260" customWidth="1"/>
    <col min="13382" max="13382" width="2.6640625" style="260" customWidth="1"/>
    <col min="13383" max="13383" width="4.88671875" style="260" customWidth="1"/>
    <col min="13384" max="13384" width="41" style="260" customWidth="1"/>
    <col min="13385" max="13385" width="5.88671875" style="260" customWidth="1"/>
    <col min="13386" max="13386" width="6.109375" style="260" customWidth="1"/>
    <col min="13387" max="13387" width="1.6640625" style="260" customWidth="1"/>
    <col min="13388" max="13389" width="8.88671875" style="260"/>
    <col min="13390" max="13392" width="8.88671875" style="260" customWidth="1"/>
    <col min="13393" max="13626" width="8.88671875" style="260"/>
    <col min="13627" max="13627" width="8.44140625" style="260" customWidth="1"/>
    <col min="13628" max="13628" width="8.88671875" style="260" customWidth="1"/>
    <col min="13629" max="13629" width="9.21875" style="260" customWidth="1"/>
    <col min="13630" max="13630" width="16" style="260" customWidth="1"/>
    <col min="13631" max="13631" width="11.77734375" style="260" customWidth="1"/>
    <col min="13632" max="13632" width="11.6640625" style="260" customWidth="1"/>
    <col min="13633" max="13633" width="10.6640625" style="260" customWidth="1"/>
    <col min="13634" max="13634" width="10.77734375" style="260" customWidth="1"/>
    <col min="13635" max="13635" width="9.44140625" style="260" customWidth="1"/>
    <col min="13636" max="13636" width="9.21875" style="260" customWidth="1"/>
    <col min="13637" max="13637" width="9.6640625" style="260" customWidth="1"/>
    <col min="13638" max="13638" width="2.6640625" style="260" customWidth="1"/>
    <col min="13639" max="13639" width="4.88671875" style="260" customWidth="1"/>
    <col min="13640" max="13640" width="41" style="260" customWidth="1"/>
    <col min="13641" max="13641" width="5.88671875" style="260" customWidth="1"/>
    <col min="13642" max="13642" width="6.109375" style="260" customWidth="1"/>
    <col min="13643" max="13643" width="1.6640625" style="260" customWidth="1"/>
    <col min="13644" max="13645" width="8.88671875" style="260"/>
    <col min="13646" max="13648" width="8.88671875" style="260" customWidth="1"/>
    <col min="13649" max="13882" width="8.88671875" style="260"/>
    <col min="13883" max="13883" width="8.44140625" style="260" customWidth="1"/>
    <col min="13884" max="13884" width="8.88671875" style="260" customWidth="1"/>
    <col min="13885" max="13885" width="9.21875" style="260" customWidth="1"/>
    <col min="13886" max="13886" width="16" style="260" customWidth="1"/>
    <col min="13887" max="13887" width="11.77734375" style="260" customWidth="1"/>
    <col min="13888" max="13888" width="11.6640625" style="260" customWidth="1"/>
    <col min="13889" max="13889" width="10.6640625" style="260" customWidth="1"/>
    <col min="13890" max="13890" width="10.77734375" style="260" customWidth="1"/>
    <col min="13891" max="13891" width="9.44140625" style="260" customWidth="1"/>
    <col min="13892" max="13892" width="9.21875" style="260" customWidth="1"/>
    <col min="13893" max="13893" width="9.6640625" style="260" customWidth="1"/>
    <col min="13894" max="13894" width="2.6640625" style="260" customWidth="1"/>
    <col min="13895" max="13895" width="4.88671875" style="260" customWidth="1"/>
    <col min="13896" max="13896" width="41" style="260" customWidth="1"/>
    <col min="13897" max="13897" width="5.88671875" style="260" customWidth="1"/>
    <col min="13898" max="13898" width="6.109375" style="260" customWidth="1"/>
    <col min="13899" max="13899" width="1.6640625" style="260" customWidth="1"/>
    <col min="13900" max="13901" width="8.88671875" style="260"/>
    <col min="13902" max="13904" width="8.88671875" style="260" customWidth="1"/>
    <col min="13905" max="14138" width="8.88671875" style="260"/>
    <col min="14139" max="14139" width="8.44140625" style="260" customWidth="1"/>
    <col min="14140" max="14140" width="8.88671875" style="260" customWidth="1"/>
    <col min="14141" max="14141" width="9.21875" style="260" customWidth="1"/>
    <col min="14142" max="14142" width="16" style="260" customWidth="1"/>
    <col min="14143" max="14143" width="11.77734375" style="260" customWidth="1"/>
    <col min="14144" max="14144" width="11.6640625" style="260" customWidth="1"/>
    <col min="14145" max="14145" width="10.6640625" style="260" customWidth="1"/>
    <col min="14146" max="14146" width="10.77734375" style="260" customWidth="1"/>
    <col min="14147" max="14147" width="9.44140625" style="260" customWidth="1"/>
    <col min="14148" max="14148" width="9.21875" style="260" customWidth="1"/>
    <col min="14149" max="14149" width="9.6640625" style="260" customWidth="1"/>
    <col min="14150" max="14150" width="2.6640625" style="260" customWidth="1"/>
    <col min="14151" max="14151" width="4.88671875" style="260" customWidth="1"/>
    <col min="14152" max="14152" width="41" style="260" customWidth="1"/>
    <col min="14153" max="14153" width="5.88671875" style="260" customWidth="1"/>
    <col min="14154" max="14154" width="6.109375" style="260" customWidth="1"/>
    <col min="14155" max="14155" width="1.6640625" style="260" customWidth="1"/>
    <col min="14156" max="14157" width="8.88671875" style="260"/>
    <col min="14158" max="14160" width="8.88671875" style="260" customWidth="1"/>
    <col min="14161" max="14394" width="8.88671875" style="260"/>
    <col min="14395" max="14395" width="8.44140625" style="260" customWidth="1"/>
    <col min="14396" max="14396" width="8.88671875" style="260" customWidth="1"/>
    <col min="14397" max="14397" width="9.21875" style="260" customWidth="1"/>
    <col min="14398" max="14398" width="16" style="260" customWidth="1"/>
    <col min="14399" max="14399" width="11.77734375" style="260" customWidth="1"/>
    <col min="14400" max="14400" width="11.6640625" style="260" customWidth="1"/>
    <col min="14401" max="14401" width="10.6640625" style="260" customWidth="1"/>
    <col min="14402" max="14402" width="10.77734375" style="260" customWidth="1"/>
    <col min="14403" max="14403" width="9.44140625" style="260" customWidth="1"/>
    <col min="14404" max="14404" width="9.21875" style="260" customWidth="1"/>
    <col min="14405" max="14405" width="9.6640625" style="260" customWidth="1"/>
    <col min="14406" max="14406" width="2.6640625" style="260" customWidth="1"/>
    <col min="14407" max="14407" width="4.88671875" style="260" customWidth="1"/>
    <col min="14408" max="14408" width="41" style="260" customWidth="1"/>
    <col min="14409" max="14409" width="5.88671875" style="260" customWidth="1"/>
    <col min="14410" max="14410" width="6.109375" style="260" customWidth="1"/>
    <col min="14411" max="14411" width="1.6640625" style="260" customWidth="1"/>
    <col min="14412" max="14413" width="8.88671875" style="260"/>
    <col min="14414" max="14416" width="8.88671875" style="260" customWidth="1"/>
    <col min="14417" max="14650" width="8.88671875" style="260"/>
    <col min="14651" max="14651" width="8.44140625" style="260" customWidth="1"/>
    <col min="14652" max="14652" width="8.88671875" style="260" customWidth="1"/>
    <col min="14653" max="14653" width="9.21875" style="260" customWidth="1"/>
    <col min="14654" max="14654" width="16" style="260" customWidth="1"/>
    <col min="14655" max="14655" width="11.77734375" style="260" customWidth="1"/>
    <col min="14656" max="14656" width="11.6640625" style="260" customWidth="1"/>
    <col min="14657" max="14657" width="10.6640625" style="260" customWidth="1"/>
    <col min="14658" max="14658" width="10.77734375" style="260" customWidth="1"/>
    <col min="14659" max="14659" width="9.44140625" style="260" customWidth="1"/>
    <col min="14660" max="14660" width="9.21875" style="260" customWidth="1"/>
    <col min="14661" max="14661" width="9.6640625" style="260" customWidth="1"/>
    <col min="14662" max="14662" width="2.6640625" style="260" customWidth="1"/>
    <col min="14663" max="14663" width="4.88671875" style="260" customWidth="1"/>
    <col min="14664" max="14664" width="41" style="260" customWidth="1"/>
    <col min="14665" max="14665" width="5.88671875" style="260" customWidth="1"/>
    <col min="14666" max="14666" width="6.109375" style="260" customWidth="1"/>
    <col min="14667" max="14667" width="1.6640625" style="260" customWidth="1"/>
    <col min="14668" max="14669" width="8.88671875" style="260"/>
    <col min="14670" max="14672" width="8.88671875" style="260" customWidth="1"/>
    <col min="14673" max="14906" width="8.88671875" style="260"/>
    <col min="14907" max="14907" width="8.44140625" style="260" customWidth="1"/>
    <col min="14908" max="14908" width="8.88671875" style="260" customWidth="1"/>
    <col min="14909" max="14909" width="9.21875" style="260" customWidth="1"/>
    <col min="14910" max="14910" width="16" style="260" customWidth="1"/>
    <col min="14911" max="14911" width="11.77734375" style="260" customWidth="1"/>
    <col min="14912" max="14912" width="11.6640625" style="260" customWidth="1"/>
    <col min="14913" max="14913" width="10.6640625" style="260" customWidth="1"/>
    <col min="14914" max="14914" width="10.77734375" style="260" customWidth="1"/>
    <col min="14915" max="14915" width="9.44140625" style="260" customWidth="1"/>
    <col min="14916" max="14916" width="9.21875" style="260" customWidth="1"/>
    <col min="14917" max="14917" width="9.6640625" style="260" customWidth="1"/>
    <col min="14918" max="14918" width="2.6640625" style="260" customWidth="1"/>
    <col min="14919" max="14919" width="4.88671875" style="260" customWidth="1"/>
    <col min="14920" max="14920" width="41" style="260" customWidth="1"/>
    <col min="14921" max="14921" width="5.88671875" style="260" customWidth="1"/>
    <col min="14922" max="14922" width="6.109375" style="260" customWidth="1"/>
    <col min="14923" max="14923" width="1.6640625" style="260" customWidth="1"/>
    <col min="14924" max="14925" width="8.88671875" style="260"/>
    <col min="14926" max="14928" width="8.88671875" style="260" customWidth="1"/>
    <col min="14929" max="15162" width="8.88671875" style="260"/>
    <col min="15163" max="15163" width="8.44140625" style="260" customWidth="1"/>
    <col min="15164" max="15164" width="8.88671875" style="260" customWidth="1"/>
    <col min="15165" max="15165" width="9.21875" style="260" customWidth="1"/>
    <col min="15166" max="15166" width="16" style="260" customWidth="1"/>
    <col min="15167" max="15167" width="11.77734375" style="260" customWidth="1"/>
    <col min="15168" max="15168" width="11.6640625" style="260" customWidth="1"/>
    <col min="15169" max="15169" width="10.6640625" style="260" customWidth="1"/>
    <col min="15170" max="15170" width="10.77734375" style="260" customWidth="1"/>
    <col min="15171" max="15171" width="9.44140625" style="260" customWidth="1"/>
    <col min="15172" max="15172" width="9.21875" style="260" customWidth="1"/>
    <col min="15173" max="15173" width="9.6640625" style="260" customWidth="1"/>
    <col min="15174" max="15174" width="2.6640625" style="260" customWidth="1"/>
    <col min="15175" max="15175" width="4.88671875" style="260" customWidth="1"/>
    <col min="15176" max="15176" width="41" style="260" customWidth="1"/>
    <col min="15177" max="15177" width="5.88671875" style="260" customWidth="1"/>
    <col min="15178" max="15178" width="6.109375" style="260" customWidth="1"/>
    <col min="15179" max="15179" width="1.6640625" style="260" customWidth="1"/>
    <col min="15180" max="15181" width="8.88671875" style="260"/>
    <col min="15182" max="15184" width="8.88671875" style="260" customWidth="1"/>
    <col min="15185" max="15418" width="8.88671875" style="260"/>
    <col min="15419" max="15419" width="8.44140625" style="260" customWidth="1"/>
    <col min="15420" max="15420" width="8.88671875" style="260" customWidth="1"/>
    <col min="15421" max="15421" width="9.21875" style="260" customWidth="1"/>
    <col min="15422" max="15422" width="16" style="260" customWidth="1"/>
    <col min="15423" max="15423" width="11.77734375" style="260" customWidth="1"/>
    <col min="15424" max="15424" width="11.6640625" style="260" customWidth="1"/>
    <col min="15425" max="15425" width="10.6640625" style="260" customWidth="1"/>
    <col min="15426" max="15426" width="10.77734375" style="260" customWidth="1"/>
    <col min="15427" max="15427" width="9.44140625" style="260" customWidth="1"/>
    <col min="15428" max="15428" width="9.21875" style="260" customWidth="1"/>
    <col min="15429" max="15429" width="9.6640625" style="260" customWidth="1"/>
    <col min="15430" max="15430" width="2.6640625" style="260" customWidth="1"/>
    <col min="15431" max="15431" width="4.88671875" style="260" customWidth="1"/>
    <col min="15432" max="15432" width="41" style="260" customWidth="1"/>
    <col min="15433" max="15433" width="5.88671875" style="260" customWidth="1"/>
    <col min="15434" max="15434" width="6.109375" style="260" customWidth="1"/>
    <col min="15435" max="15435" width="1.6640625" style="260" customWidth="1"/>
    <col min="15436" max="15437" width="8.88671875" style="260"/>
    <col min="15438" max="15440" width="8.88671875" style="260" customWidth="1"/>
    <col min="15441" max="15674" width="8.88671875" style="260"/>
    <col min="15675" max="15675" width="8.44140625" style="260" customWidth="1"/>
    <col min="15676" max="15676" width="8.88671875" style="260" customWidth="1"/>
    <col min="15677" max="15677" width="9.21875" style="260" customWidth="1"/>
    <col min="15678" max="15678" width="16" style="260" customWidth="1"/>
    <col min="15679" max="15679" width="11.77734375" style="260" customWidth="1"/>
    <col min="15680" max="15680" width="11.6640625" style="260" customWidth="1"/>
    <col min="15681" max="15681" width="10.6640625" style="260" customWidth="1"/>
    <col min="15682" max="15682" width="10.77734375" style="260" customWidth="1"/>
    <col min="15683" max="15683" width="9.44140625" style="260" customWidth="1"/>
    <col min="15684" max="15684" width="9.21875" style="260" customWidth="1"/>
    <col min="15685" max="15685" width="9.6640625" style="260" customWidth="1"/>
    <col min="15686" max="15686" width="2.6640625" style="260" customWidth="1"/>
    <col min="15687" max="15687" width="4.88671875" style="260" customWidth="1"/>
    <col min="15688" max="15688" width="41" style="260" customWidth="1"/>
    <col min="15689" max="15689" width="5.88671875" style="260" customWidth="1"/>
    <col min="15690" max="15690" width="6.109375" style="260" customWidth="1"/>
    <col min="15691" max="15691" width="1.6640625" style="260" customWidth="1"/>
    <col min="15692" max="15693" width="8.88671875" style="260"/>
    <col min="15694" max="15696" width="8.88671875" style="260" customWidth="1"/>
    <col min="15697" max="15930" width="8.88671875" style="260"/>
    <col min="15931" max="15931" width="8.44140625" style="260" customWidth="1"/>
    <col min="15932" max="15932" width="8.88671875" style="260" customWidth="1"/>
    <col min="15933" max="15933" width="9.21875" style="260" customWidth="1"/>
    <col min="15934" max="15934" width="16" style="260" customWidth="1"/>
    <col min="15935" max="15935" width="11.77734375" style="260" customWidth="1"/>
    <col min="15936" max="15936" width="11.6640625" style="260" customWidth="1"/>
    <col min="15937" max="15937" width="10.6640625" style="260" customWidth="1"/>
    <col min="15938" max="15938" width="10.77734375" style="260" customWidth="1"/>
    <col min="15939" max="15939" width="9.44140625" style="260" customWidth="1"/>
    <col min="15940" max="15940" width="9.21875" style="260" customWidth="1"/>
    <col min="15941" max="15941" width="9.6640625" style="260" customWidth="1"/>
    <col min="15942" max="15942" width="2.6640625" style="260" customWidth="1"/>
    <col min="15943" max="15943" width="4.88671875" style="260" customWidth="1"/>
    <col min="15944" max="15944" width="41" style="260" customWidth="1"/>
    <col min="15945" max="15945" width="5.88671875" style="260" customWidth="1"/>
    <col min="15946" max="15946" width="6.109375" style="260" customWidth="1"/>
    <col min="15947" max="15947" width="1.6640625" style="260" customWidth="1"/>
    <col min="15948" max="15949" width="8.88671875" style="260"/>
    <col min="15950" max="15952" width="8.88671875" style="260" customWidth="1"/>
    <col min="15953" max="16384" width="8.88671875" style="260"/>
  </cols>
  <sheetData>
    <row r="1" spans="1:10" ht="18.600000000000001" customHeight="1" x14ac:dyDescent="0.3">
      <c r="A1" s="512"/>
      <c r="B1" s="512"/>
      <c r="C1" s="512"/>
      <c r="D1" s="512"/>
      <c r="E1" s="512"/>
      <c r="F1" s="512"/>
      <c r="G1" s="512"/>
      <c r="H1" s="512"/>
      <c r="I1" s="512"/>
    </row>
    <row r="2" spans="1:10" x14ac:dyDescent="0.3">
      <c r="A2" s="513" t="s">
        <v>281</v>
      </c>
      <c r="B2" s="513"/>
      <c r="C2" s="513"/>
      <c r="D2" s="513"/>
      <c r="E2" s="513"/>
      <c r="F2" s="513"/>
      <c r="G2" s="513"/>
      <c r="H2" s="513"/>
      <c r="I2" s="513"/>
    </row>
    <row r="3" spans="1:10" ht="16.8" customHeight="1" thickBot="1" x14ac:dyDescent="0.3">
      <c r="A3" s="259" t="s">
        <v>282</v>
      </c>
      <c r="H3" s="261" t="s">
        <v>259</v>
      </c>
      <c r="J3" s="316"/>
    </row>
    <row r="4" spans="1:10" ht="19.8" customHeight="1" thickBot="1" x14ac:dyDescent="0.35">
      <c r="A4" s="317" t="s">
        <v>2</v>
      </c>
      <c r="B4" s="318" t="s">
        <v>0</v>
      </c>
      <c r="C4" s="319" t="s">
        <v>1</v>
      </c>
      <c r="D4" s="477" t="s">
        <v>283</v>
      </c>
      <c r="E4" s="478"/>
      <c r="F4" s="477" t="s">
        <v>284</v>
      </c>
      <c r="G4" s="478"/>
      <c r="H4" s="320" t="s">
        <v>285</v>
      </c>
      <c r="I4" s="321" t="s">
        <v>294</v>
      </c>
    </row>
    <row r="5" spans="1:10" ht="13.8" customHeight="1" x14ac:dyDescent="0.3">
      <c r="A5" s="514" t="s">
        <v>7</v>
      </c>
      <c r="B5" s="499" t="s">
        <v>5</v>
      </c>
      <c r="C5" s="501" t="s">
        <v>6</v>
      </c>
      <c r="D5" s="504" t="s">
        <v>8</v>
      </c>
      <c r="E5" s="505"/>
      <c r="F5" s="506" t="s">
        <v>9</v>
      </c>
      <c r="G5" s="507"/>
      <c r="H5" s="322">
        <v>805</v>
      </c>
      <c r="I5" s="323">
        <v>910</v>
      </c>
    </row>
    <row r="6" spans="1:10" ht="13.8" customHeight="1" x14ac:dyDescent="0.3">
      <c r="A6" s="510"/>
      <c r="B6" s="493"/>
      <c r="C6" s="502"/>
      <c r="D6" s="324"/>
      <c r="E6" s="325"/>
      <c r="F6" s="456" t="s">
        <v>10</v>
      </c>
      <c r="G6" s="458"/>
      <c r="H6" s="326">
        <v>259</v>
      </c>
      <c r="I6" s="327">
        <v>364</v>
      </c>
    </row>
    <row r="7" spans="1:10" ht="13.8" customHeight="1" x14ac:dyDescent="0.3">
      <c r="A7" s="510"/>
      <c r="B7" s="493"/>
      <c r="C7" s="502"/>
      <c r="D7" s="324"/>
      <c r="E7" s="325"/>
      <c r="F7" s="456" t="s">
        <v>286</v>
      </c>
      <c r="G7" s="458"/>
      <c r="H7" s="326">
        <v>314</v>
      </c>
      <c r="I7" s="328"/>
    </row>
    <row r="8" spans="1:10" ht="13.8" customHeight="1" x14ac:dyDescent="0.3">
      <c r="A8" s="510"/>
      <c r="B8" s="493"/>
      <c r="C8" s="502"/>
      <c r="D8" s="324"/>
      <c r="E8" s="325"/>
      <c r="F8" s="456" t="s">
        <v>11</v>
      </c>
      <c r="G8" s="458"/>
      <c r="H8" s="326">
        <v>267</v>
      </c>
      <c r="I8" s="327">
        <v>372</v>
      </c>
    </row>
    <row r="9" spans="1:10" ht="13.8" customHeight="1" x14ac:dyDescent="0.3">
      <c r="A9" s="510"/>
      <c r="B9" s="493"/>
      <c r="C9" s="502"/>
      <c r="D9" s="324"/>
      <c r="E9" s="325"/>
      <c r="F9" s="456" t="s">
        <v>287</v>
      </c>
      <c r="G9" s="458"/>
      <c r="H9" s="326">
        <v>322</v>
      </c>
      <c r="I9" s="328"/>
    </row>
    <row r="10" spans="1:10" ht="13.8" customHeight="1" x14ac:dyDescent="0.3">
      <c r="A10" s="510"/>
      <c r="B10" s="493"/>
      <c r="C10" s="503"/>
      <c r="D10" s="329"/>
      <c r="E10" s="330"/>
      <c r="F10" s="456" t="s">
        <v>12</v>
      </c>
      <c r="G10" s="458"/>
      <c r="H10" s="326">
        <v>202</v>
      </c>
      <c r="I10" s="327">
        <v>304</v>
      </c>
    </row>
    <row r="11" spans="1:10" ht="16.8" customHeight="1" x14ac:dyDescent="0.3">
      <c r="A11" s="510"/>
      <c r="B11" s="493"/>
      <c r="C11" s="509" t="s">
        <v>13</v>
      </c>
      <c r="D11" s="466" t="s">
        <v>14</v>
      </c>
      <c r="E11" s="467"/>
      <c r="F11" s="456" t="s">
        <v>9</v>
      </c>
      <c r="G11" s="458"/>
      <c r="H11" s="326">
        <v>859</v>
      </c>
      <c r="I11" s="327">
        <v>914</v>
      </c>
    </row>
    <row r="12" spans="1:10" ht="13.8" customHeight="1" x14ac:dyDescent="0.3">
      <c r="A12" s="510"/>
      <c r="B12" s="493"/>
      <c r="C12" s="502"/>
      <c r="D12" s="324"/>
      <c r="E12" s="325"/>
      <c r="F12" s="456" t="s">
        <v>10</v>
      </c>
      <c r="G12" s="458"/>
      <c r="H12" s="326">
        <v>312</v>
      </c>
      <c r="I12" s="327">
        <v>368</v>
      </c>
    </row>
    <row r="13" spans="1:10" ht="13.8" customHeight="1" x14ac:dyDescent="0.3">
      <c r="A13" s="510"/>
      <c r="B13" s="493"/>
      <c r="C13" s="502"/>
      <c r="D13" s="324"/>
      <c r="E13" s="325"/>
      <c r="F13" s="456" t="s">
        <v>11</v>
      </c>
      <c r="G13" s="458"/>
      <c r="H13" s="326">
        <v>321</v>
      </c>
      <c r="I13" s="327">
        <v>376</v>
      </c>
    </row>
    <row r="14" spans="1:10" ht="13.8" customHeight="1" x14ac:dyDescent="0.3">
      <c r="A14" s="511"/>
      <c r="B14" s="500"/>
      <c r="C14" s="503"/>
      <c r="D14" s="329"/>
      <c r="E14" s="330"/>
      <c r="F14" s="456" t="s">
        <v>12</v>
      </c>
      <c r="G14" s="458"/>
      <c r="H14" s="326">
        <v>256</v>
      </c>
      <c r="I14" s="327">
        <v>308</v>
      </c>
    </row>
    <row r="15" spans="1:10" ht="13.8" customHeight="1" x14ac:dyDescent="0.3">
      <c r="A15" s="508" t="s">
        <v>17</v>
      </c>
      <c r="B15" s="497" t="s">
        <v>15</v>
      </c>
      <c r="C15" s="509" t="s">
        <v>16</v>
      </c>
      <c r="D15" s="466" t="s">
        <v>18</v>
      </c>
      <c r="E15" s="467"/>
      <c r="F15" s="456" t="s">
        <v>9</v>
      </c>
      <c r="G15" s="458"/>
      <c r="H15" s="326">
        <v>1542</v>
      </c>
      <c r="I15" s="327">
        <v>1621</v>
      </c>
    </row>
    <row r="16" spans="1:10" ht="13.8" customHeight="1" x14ac:dyDescent="0.3">
      <c r="A16" s="491"/>
      <c r="B16" s="493"/>
      <c r="C16" s="502"/>
      <c r="D16" s="324"/>
      <c r="E16" s="325"/>
      <c r="F16" s="456" t="s">
        <v>19</v>
      </c>
      <c r="G16" s="458"/>
      <c r="H16" s="326">
        <v>503</v>
      </c>
      <c r="I16" s="327">
        <v>581</v>
      </c>
    </row>
    <row r="17" spans="1:9" ht="13.8" customHeight="1" x14ac:dyDescent="0.3">
      <c r="A17" s="491"/>
      <c r="B17" s="493"/>
      <c r="C17" s="502"/>
      <c r="D17" s="324"/>
      <c r="E17" s="325"/>
      <c r="F17" s="456" t="s">
        <v>12</v>
      </c>
      <c r="G17" s="458"/>
      <c r="H17" s="326">
        <v>318</v>
      </c>
      <c r="I17" s="327">
        <v>402</v>
      </c>
    </row>
    <row r="18" spans="1:9" ht="13.8" customHeight="1" x14ac:dyDescent="0.3">
      <c r="A18" s="491"/>
      <c r="B18" s="493"/>
      <c r="C18" s="503"/>
      <c r="D18" s="329"/>
      <c r="E18" s="330"/>
      <c r="F18" s="456" t="s">
        <v>288</v>
      </c>
      <c r="G18" s="458"/>
      <c r="H18" s="326">
        <v>2099</v>
      </c>
      <c r="I18" s="327">
        <v>2184</v>
      </c>
    </row>
    <row r="19" spans="1:9" ht="13.8" customHeight="1" x14ac:dyDescent="0.3">
      <c r="A19" s="491"/>
      <c r="B19" s="493"/>
      <c r="C19" s="509" t="s">
        <v>23</v>
      </c>
      <c r="D19" s="466" t="s">
        <v>24</v>
      </c>
      <c r="E19" s="467"/>
      <c r="F19" s="456" t="s">
        <v>9</v>
      </c>
      <c r="G19" s="458"/>
      <c r="H19" s="326">
        <v>1597</v>
      </c>
      <c r="I19" s="327">
        <v>1624</v>
      </c>
    </row>
    <row r="20" spans="1:9" ht="13.8" customHeight="1" x14ac:dyDescent="0.3">
      <c r="A20" s="491"/>
      <c r="B20" s="493"/>
      <c r="C20" s="502"/>
      <c r="D20" s="324"/>
      <c r="E20" s="325"/>
      <c r="F20" s="456" t="s">
        <v>19</v>
      </c>
      <c r="G20" s="458"/>
      <c r="H20" s="326">
        <v>558</v>
      </c>
      <c r="I20" s="327">
        <v>585</v>
      </c>
    </row>
    <row r="21" spans="1:9" ht="13.8" customHeight="1" x14ac:dyDescent="0.3">
      <c r="A21" s="491"/>
      <c r="B21" s="493"/>
      <c r="C21" s="502"/>
      <c r="D21" s="324"/>
      <c r="E21" s="325"/>
      <c r="F21" s="456" t="s">
        <v>12</v>
      </c>
      <c r="G21" s="458"/>
      <c r="H21" s="326">
        <v>373</v>
      </c>
      <c r="I21" s="327">
        <v>406</v>
      </c>
    </row>
    <row r="22" spans="1:9" ht="13.8" customHeight="1" x14ac:dyDescent="0.3">
      <c r="A22" s="491"/>
      <c r="B22" s="500"/>
      <c r="C22" s="503"/>
      <c r="D22" s="329"/>
      <c r="E22" s="330"/>
      <c r="F22" s="456" t="s">
        <v>288</v>
      </c>
      <c r="G22" s="458"/>
      <c r="H22" s="326">
        <v>2250</v>
      </c>
      <c r="I22" s="327">
        <v>2283</v>
      </c>
    </row>
    <row r="23" spans="1:9" ht="13.8" customHeight="1" x14ac:dyDescent="0.3">
      <c r="A23" s="491"/>
      <c r="B23" s="311" t="s">
        <v>25</v>
      </c>
      <c r="C23" s="311" t="s">
        <v>26</v>
      </c>
      <c r="D23" s="466" t="s">
        <v>27</v>
      </c>
      <c r="E23" s="467"/>
      <c r="F23" s="456" t="s">
        <v>289</v>
      </c>
      <c r="G23" s="458"/>
      <c r="H23" s="331">
        <v>2721</v>
      </c>
      <c r="I23" s="332">
        <v>2855</v>
      </c>
    </row>
    <row r="24" spans="1:9" ht="13.8" customHeight="1" x14ac:dyDescent="0.3">
      <c r="A24" s="491"/>
      <c r="B24" s="497" t="s">
        <v>28</v>
      </c>
      <c r="C24" s="311" t="s">
        <v>29</v>
      </c>
      <c r="D24" s="466" t="s">
        <v>30</v>
      </c>
      <c r="E24" s="467"/>
      <c r="F24" s="456" t="s">
        <v>288</v>
      </c>
      <c r="G24" s="458"/>
      <c r="H24" s="331">
        <v>2839</v>
      </c>
      <c r="I24" s="332">
        <v>3427</v>
      </c>
    </row>
    <row r="25" spans="1:9" ht="13.8" customHeight="1" x14ac:dyDescent="0.3">
      <c r="A25" s="491"/>
      <c r="B25" s="493"/>
      <c r="C25" s="311" t="s">
        <v>31</v>
      </c>
      <c r="D25" s="466" t="s">
        <v>32</v>
      </c>
      <c r="E25" s="467"/>
      <c r="F25" s="456" t="s">
        <v>288</v>
      </c>
      <c r="G25" s="458"/>
      <c r="H25" s="333"/>
      <c r="I25" s="332">
        <v>4896</v>
      </c>
    </row>
    <row r="26" spans="1:9" ht="13.8" customHeight="1" x14ac:dyDescent="0.3">
      <c r="A26" s="491"/>
      <c r="B26" s="493"/>
      <c r="C26" s="311" t="s">
        <v>33</v>
      </c>
      <c r="D26" s="466" t="s">
        <v>34</v>
      </c>
      <c r="E26" s="467"/>
      <c r="F26" s="456" t="s">
        <v>288</v>
      </c>
      <c r="G26" s="458"/>
      <c r="H26" s="333"/>
      <c r="I26" s="332">
        <v>5547</v>
      </c>
    </row>
    <row r="27" spans="1:9" ht="13.8" customHeight="1" thickBot="1" x14ac:dyDescent="0.35">
      <c r="A27" s="492"/>
      <c r="B27" s="494"/>
      <c r="C27" s="334" t="s">
        <v>35</v>
      </c>
      <c r="D27" s="495" t="s">
        <v>36</v>
      </c>
      <c r="E27" s="496"/>
      <c r="F27" s="447" t="s">
        <v>288</v>
      </c>
      <c r="G27" s="449"/>
      <c r="H27" s="335"/>
      <c r="I27" s="336">
        <v>6063</v>
      </c>
    </row>
    <row r="28" spans="1:9" ht="13.8" customHeight="1" x14ac:dyDescent="0.3">
      <c r="A28" s="296" t="s">
        <v>297</v>
      </c>
      <c r="F28" s="296" t="s">
        <v>298</v>
      </c>
    </row>
    <row r="29" spans="1:9" ht="13.8" customHeight="1" x14ac:dyDescent="0.3">
      <c r="A29" s="296" t="s">
        <v>299</v>
      </c>
    </row>
    <row r="30" spans="1:9" ht="13.8" customHeight="1" x14ac:dyDescent="0.3"/>
    <row r="31" spans="1:9" ht="16.2" customHeight="1" thickBot="1" x14ac:dyDescent="0.35">
      <c r="A31" s="259" t="s">
        <v>37</v>
      </c>
    </row>
    <row r="32" spans="1:9" ht="20.399999999999999" customHeight="1" thickBot="1" x14ac:dyDescent="0.35">
      <c r="A32" s="317" t="s">
        <v>2</v>
      </c>
      <c r="B32" s="337" t="s">
        <v>0</v>
      </c>
      <c r="C32" s="319" t="s">
        <v>1</v>
      </c>
      <c r="D32" s="477" t="s">
        <v>283</v>
      </c>
      <c r="E32" s="478"/>
      <c r="F32" s="477" t="s">
        <v>284</v>
      </c>
      <c r="G32" s="478"/>
      <c r="H32" s="320" t="s">
        <v>333</v>
      </c>
      <c r="I32" s="321" t="s">
        <v>334</v>
      </c>
    </row>
    <row r="33" spans="1:9" ht="13.8" customHeight="1" x14ac:dyDescent="0.3">
      <c r="A33" s="510" t="s">
        <v>7</v>
      </c>
      <c r="B33" s="493" t="s">
        <v>5</v>
      </c>
      <c r="C33" s="502" t="s">
        <v>6</v>
      </c>
      <c r="D33" s="471" t="s">
        <v>8</v>
      </c>
      <c r="E33" s="470"/>
      <c r="F33" s="472" t="s">
        <v>10</v>
      </c>
      <c r="G33" s="474"/>
      <c r="H33" s="338">
        <v>167</v>
      </c>
      <c r="I33" s="339">
        <v>63</v>
      </c>
    </row>
    <row r="34" spans="1:9" ht="13.8" customHeight="1" x14ac:dyDescent="0.3">
      <c r="A34" s="510"/>
      <c r="B34" s="493"/>
      <c r="C34" s="503"/>
      <c r="D34" s="329"/>
      <c r="E34" s="18"/>
      <c r="F34" s="456" t="s">
        <v>11</v>
      </c>
      <c r="G34" s="458"/>
      <c r="H34" s="338">
        <v>176</v>
      </c>
      <c r="I34" s="339">
        <v>63</v>
      </c>
    </row>
    <row r="35" spans="1:9" ht="13.8" customHeight="1" x14ac:dyDescent="0.3">
      <c r="A35" s="510"/>
      <c r="B35" s="493"/>
      <c r="C35" s="509" t="s">
        <v>13</v>
      </c>
      <c r="D35" s="466" t="s">
        <v>14</v>
      </c>
      <c r="E35" s="467"/>
      <c r="F35" s="456" t="s">
        <v>10</v>
      </c>
      <c r="G35" s="458"/>
      <c r="H35" s="338">
        <v>190</v>
      </c>
      <c r="I35" s="339">
        <v>107</v>
      </c>
    </row>
    <row r="36" spans="1:9" ht="13.8" customHeight="1" x14ac:dyDescent="0.3">
      <c r="A36" s="511"/>
      <c r="B36" s="500"/>
      <c r="C36" s="503"/>
      <c r="D36" s="329"/>
      <c r="E36" s="18"/>
      <c r="F36" s="456" t="s">
        <v>11</v>
      </c>
      <c r="G36" s="458"/>
      <c r="H36" s="338">
        <v>198</v>
      </c>
      <c r="I36" s="339">
        <v>107</v>
      </c>
    </row>
    <row r="37" spans="1:9" ht="13.8" customHeight="1" x14ac:dyDescent="0.3">
      <c r="A37" s="508" t="s">
        <v>17</v>
      </c>
      <c r="B37" s="497" t="s">
        <v>15</v>
      </c>
      <c r="C37" s="311" t="s">
        <v>16</v>
      </c>
      <c r="D37" s="466" t="s">
        <v>18</v>
      </c>
      <c r="E37" s="467"/>
      <c r="F37" s="456" t="s">
        <v>19</v>
      </c>
      <c r="G37" s="458"/>
      <c r="H37" s="338">
        <v>341</v>
      </c>
      <c r="I37" s="339">
        <v>108</v>
      </c>
    </row>
    <row r="38" spans="1:9" ht="13.8" customHeight="1" thickBot="1" x14ac:dyDescent="0.35">
      <c r="A38" s="492"/>
      <c r="B38" s="494"/>
      <c r="C38" s="334" t="s">
        <v>23</v>
      </c>
      <c r="D38" s="495" t="s">
        <v>24</v>
      </c>
      <c r="E38" s="496"/>
      <c r="F38" s="447" t="s">
        <v>19</v>
      </c>
      <c r="G38" s="449"/>
      <c r="H38" s="340">
        <v>355</v>
      </c>
      <c r="I38" s="341">
        <v>223</v>
      </c>
    </row>
    <row r="39" spans="1:9" ht="13.8" customHeight="1" x14ac:dyDescent="0.3">
      <c r="A39" s="296" t="s">
        <v>329</v>
      </c>
    </row>
    <row r="40" spans="1:9" ht="20.399999999999999" customHeight="1" thickBot="1" x14ac:dyDescent="0.35">
      <c r="A40" s="259" t="s">
        <v>290</v>
      </c>
    </row>
    <row r="41" spans="1:9" ht="20.399999999999999" customHeight="1" thickBot="1" x14ac:dyDescent="0.35">
      <c r="A41" s="317" t="s">
        <v>2</v>
      </c>
      <c r="B41" s="318" t="s">
        <v>0</v>
      </c>
      <c r="C41" s="319" t="s">
        <v>1</v>
      </c>
      <c r="D41" s="477" t="s">
        <v>283</v>
      </c>
      <c r="E41" s="478"/>
      <c r="F41" s="477" t="s">
        <v>291</v>
      </c>
      <c r="G41" s="478"/>
      <c r="H41" s="320" t="s">
        <v>292</v>
      </c>
      <c r="I41" s="321" t="s">
        <v>328</v>
      </c>
    </row>
    <row r="42" spans="1:9" ht="13.8" customHeight="1" x14ac:dyDescent="0.3">
      <c r="A42" s="498" t="s">
        <v>17</v>
      </c>
      <c r="B42" s="499" t="s">
        <v>15</v>
      </c>
      <c r="C42" s="501" t="s">
        <v>16</v>
      </c>
      <c r="D42" s="504" t="s">
        <v>18</v>
      </c>
      <c r="E42" s="505"/>
      <c r="F42" s="506" t="s">
        <v>9</v>
      </c>
      <c r="G42" s="507"/>
      <c r="H42" s="342">
        <v>1572</v>
      </c>
      <c r="I42" s="343">
        <v>1689</v>
      </c>
    </row>
    <row r="43" spans="1:9" ht="13.8" customHeight="1" x14ac:dyDescent="0.3">
      <c r="A43" s="491"/>
      <c r="B43" s="493"/>
      <c r="C43" s="502"/>
      <c r="D43" s="324"/>
      <c r="E43" s="17"/>
      <c r="F43" s="456" t="s">
        <v>19</v>
      </c>
      <c r="G43" s="458"/>
      <c r="H43" s="344">
        <v>508</v>
      </c>
      <c r="I43" s="345">
        <v>625</v>
      </c>
    </row>
    <row r="44" spans="1:9" ht="13.8" customHeight="1" x14ac:dyDescent="0.3">
      <c r="A44" s="491"/>
      <c r="B44" s="493"/>
      <c r="C44" s="502"/>
      <c r="D44" s="324"/>
      <c r="E44" s="17"/>
      <c r="F44" s="456" t="s">
        <v>12</v>
      </c>
      <c r="G44" s="458"/>
      <c r="H44" s="344">
        <v>322</v>
      </c>
      <c r="I44" s="345">
        <v>438</v>
      </c>
    </row>
    <row r="45" spans="1:9" ht="13.8" customHeight="1" x14ac:dyDescent="0.3">
      <c r="A45" s="491"/>
      <c r="B45" s="493"/>
      <c r="C45" s="503"/>
      <c r="D45" s="329"/>
      <c r="E45" s="18"/>
      <c r="F45" s="456" t="s">
        <v>288</v>
      </c>
      <c r="G45" s="458"/>
      <c r="H45" s="344">
        <v>2188</v>
      </c>
      <c r="I45" s="345">
        <v>2305</v>
      </c>
    </row>
    <row r="46" spans="1:9" ht="13.8" customHeight="1" x14ac:dyDescent="0.3">
      <c r="A46" s="491"/>
      <c r="B46" s="493"/>
      <c r="C46" s="509" t="s">
        <v>23</v>
      </c>
      <c r="D46" s="466" t="s">
        <v>24</v>
      </c>
      <c r="E46" s="467"/>
      <c r="F46" s="456" t="s">
        <v>9</v>
      </c>
      <c r="G46" s="458"/>
      <c r="H46" s="344">
        <v>1601</v>
      </c>
      <c r="I46" s="345">
        <v>1717</v>
      </c>
    </row>
    <row r="47" spans="1:9" ht="13.8" customHeight="1" x14ac:dyDescent="0.3">
      <c r="A47" s="491"/>
      <c r="B47" s="493"/>
      <c r="C47" s="502"/>
      <c r="D47" s="324"/>
      <c r="E47" s="17"/>
      <c r="F47" s="456" t="s">
        <v>19</v>
      </c>
      <c r="G47" s="458"/>
      <c r="H47" s="344">
        <v>536</v>
      </c>
      <c r="I47" s="345">
        <v>653</v>
      </c>
    </row>
    <row r="48" spans="1:9" ht="13.8" customHeight="1" x14ac:dyDescent="0.3">
      <c r="A48" s="491"/>
      <c r="B48" s="493"/>
      <c r="C48" s="502"/>
      <c r="D48" s="324"/>
      <c r="E48" s="17"/>
      <c r="F48" s="456" t="s">
        <v>12</v>
      </c>
      <c r="G48" s="458"/>
      <c r="H48" s="344">
        <v>350</v>
      </c>
      <c r="I48" s="345">
        <v>466</v>
      </c>
    </row>
    <row r="49" spans="1:9" ht="13.8" customHeight="1" x14ac:dyDescent="0.3">
      <c r="A49" s="491"/>
      <c r="B49" s="500"/>
      <c r="C49" s="503"/>
      <c r="D49" s="329"/>
      <c r="E49" s="18"/>
      <c r="F49" s="456" t="s">
        <v>288</v>
      </c>
      <c r="G49" s="458"/>
      <c r="H49" s="344">
        <v>2216</v>
      </c>
      <c r="I49" s="345">
        <v>2333</v>
      </c>
    </row>
    <row r="50" spans="1:9" ht="13.8" customHeight="1" x14ac:dyDescent="0.3">
      <c r="A50" s="491"/>
      <c r="B50" s="311" t="s">
        <v>25</v>
      </c>
      <c r="C50" s="311" t="s">
        <v>26</v>
      </c>
      <c r="D50" s="466" t="s">
        <v>27</v>
      </c>
      <c r="E50" s="467"/>
      <c r="F50" s="456" t="s">
        <v>289</v>
      </c>
      <c r="G50" s="458"/>
      <c r="H50" s="344">
        <v>2539</v>
      </c>
      <c r="I50" s="345">
        <v>2738</v>
      </c>
    </row>
    <row r="51" spans="1:9" ht="14.4" customHeight="1" x14ac:dyDescent="0.3">
      <c r="A51" s="491"/>
      <c r="B51" s="497" t="s">
        <v>28</v>
      </c>
      <c r="C51" s="311" t="s">
        <v>29</v>
      </c>
      <c r="D51" s="466" t="s">
        <v>30</v>
      </c>
      <c r="E51" s="467"/>
      <c r="F51" s="456" t="s">
        <v>288</v>
      </c>
      <c r="G51" s="458"/>
      <c r="H51" s="344">
        <v>3061</v>
      </c>
      <c r="I51" s="345">
        <v>2972</v>
      </c>
    </row>
    <row r="52" spans="1:9" ht="14.4" customHeight="1" x14ac:dyDescent="0.3">
      <c r="A52" s="491"/>
      <c r="B52" s="493"/>
      <c r="C52" s="311" t="s">
        <v>31</v>
      </c>
      <c r="D52" s="466" t="s">
        <v>32</v>
      </c>
      <c r="E52" s="467"/>
      <c r="F52" s="456" t="s">
        <v>288</v>
      </c>
      <c r="G52" s="458"/>
      <c r="H52" s="346"/>
      <c r="I52" s="345">
        <v>3836</v>
      </c>
    </row>
    <row r="53" spans="1:9" ht="14.4" customHeight="1" x14ac:dyDescent="0.3">
      <c r="A53" s="491"/>
      <c r="B53" s="493"/>
      <c r="C53" s="311" t="s">
        <v>33</v>
      </c>
      <c r="D53" s="466" t="s">
        <v>34</v>
      </c>
      <c r="E53" s="467"/>
      <c r="F53" s="456" t="s">
        <v>288</v>
      </c>
      <c r="G53" s="458"/>
      <c r="H53" s="346"/>
      <c r="I53" s="345">
        <v>5294</v>
      </c>
    </row>
    <row r="54" spans="1:9" ht="15" customHeight="1" thickBot="1" x14ac:dyDescent="0.35">
      <c r="A54" s="492"/>
      <c r="B54" s="494"/>
      <c r="C54" s="334" t="s">
        <v>35</v>
      </c>
      <c r="D54" s="495" t="s">
        <v>36</v>
      </c>
      <c r="E54" s="496"/>
      <c r="F54" s="447" t="s">
        <v>288</v>
      </c>
      <c r="G54" s="449"/>
      <c r="H54" s="347"/>
      <c r="I54" s="348">
        <v>5837</v>
      </c>
    </row>
    <row r="55" spans="1:9" x14ac:dyDescent="0.3">
      <c r="A55" s="296" t="s">
        <v>331</v>
      </c>
      <c r="F55" s="296" t="s">
        <v>330</v>
      </c>
    </row>
    <row r="57" spans="1:9" ht="18" customHeight="1" thickBot="1" x14ac:dyDescent="0.35">
      <c r="A57" s="259" t="s">
        <v>38</v>
      </c>
    </row>
    <row r="58" spans="1:9" ht="17.399999999999999" customHeight="1" thickBot="1" x14ac:dyDescent="0.35">
      <c r="A58" s="317" t="s">
        <v>2</v>
      </c>
      <c r="B58" s="337" t="s">
        <v>0</v>
      </c>
      <c r="C58" s="319" t="s">
        <v>1</v>
      </c>
      <c r="D58" s="477" t="s">
        <v>283</v>
      </c>
      <c r="E58" s="478"/>
      <c r="F58" s="477" t="s">
        <v>284</v>
      </c>
      <c r="G58" s="478"/>
      <c r="H58" s="320" t="s">
        <v>333</v>
      </c>
      <c r="I58" s="321" t="s">
        <v>334</v>
      </c>
    </row>
    <row r="59" spans="1:9" x14ac:dyDescent="0.3">
      <c r="A59" s="491" t="s">
        <v>17</v>
      </c>
      <c r="B59" s="493" t="s">
        <v>15</v>
      </c>
      <c r="C59" s="349" t="s">
        <v>16</v>
      </c>
      <c r="D59" s="471" t="s">
        <v>18</v>
      </c>
      <c r="E59" s="470"/>
      <c r="F59" s="472" t="s">
        <v>19</v>
      </c>
      <c r="G59" s="474"/>
      <c r="H59" s="338">
        <v>334</v>
      </c>
      <c r="I59" s="339">
        <v>93</v>
      </c>
    </row>
    <row r="60" spans="1:9" ht="15" customHeight="1" thickBot="1" x14ac:dyDescent="0.35">
      <c r="A60" s="492"/>
      <c r="B60" s="494"/>
      <c r="C60" s="334" t="s">
        <v>23</v>
      </c>
      <c r="D60" s="495" t="s">
        <v>24</v>
      </c>
      <c r="E60" s="496"/>
      <c r="F60" s="447" t="s">
        <v>19</v>
      </c>
      <c r="G60" s="449"/>
      <c r="H60" s="340">
        <v>363</v>
      </c>
      <c r="I60" s="341">
        <v>166</v>
      </c>
    </row>
    <row r="61" spans="1:9" x14ac:dyDescent="0.3">
      <c r="A61" s="296" t="s">
        <v>329</v>
      </c>
    </row>
    <row r="62" spans="1:9" ht="16.8" customHeight="1" thickBot="1" x14ac:dyDescent="0.35">
      <c r="A62" s="259" t="s">
        <v>293</v>
      </c>
      <c r="B62" s="19"/>
      <c r="C62" s="19"/>
      <c r="D62" s="19"/>
      <c r="E62" s="19"/>
      <c r="F62" s="19"/>
      <c r="G62" s="19"/>
      <c r="H62" s="19"/>
      <c r="I62" s="19"/>
    </row>
    <row r="63" spans="1:9" ht="21" customHeight="1" thickBot="1" x14ac:dyDescent="0.35">
      <c r="A63" s="350" t="s">
        <v>2</v>
      </c>
      <c r="B63" s="351" t="s">
        <v>0</v>
      </c>
      <c r="C63" s="351" t="s">
        <v>1</v>
      </c>
      <c r="D63" s="477" t="s">
        <v>283</v>
      </c>
      <c r="E63" s="478"/>
      <c r="F63" s="485" t="s">
        <v>284</v>
      </c>
      <c r="G63" s="476"/>
      <c r="H63" s="352" t="s">
        <v>285</v>
      </c>
      <c r="I63" s="353" t="s">
        <v>294</v>
      </c>
    </row>
    <row r="64" spans="1:9" x14ac:dyDescent="0.3">
      <c r="A64" s="354" t="s">
        <v>7</v>
      </c>
      <c r="B64" s="324" t="s">
        <v>5</v>
      </c>
      <c r="C64" s="324" t="s">
        <v>6</v>
      </c>
      <c r="D64" s="471" t="s">
        <v>8</v>
      </c>
      <c r="E64" s="470"/>
      <c r="F64" s="472" t="s">
        <v>39</v>
      </c>
      <c r="G64" s="474"/>
      <c r="H64" s="338">
        <v>565</v>
      </c>
      <c r="I64" s="339">
        <v>670</v>
      </c>
    </row>
    <row r="65" spans="1:11" ht="14.4" customHeight="1" x14ac:dyDescent="0.3">
      <c r="A65" s="354"/>
      <c r="B65" s="324"/>
      <c r="C65" s="324"/>
      <c r="D65" s="324"/>
      <c r="E65" s="17"/>
      <c r="F65" s="456" t="s">
        <v>295</v>
      </c>
      <c r="G65" s="458"/>
      <c r="H65" s="338">
        <v>619</v>
      </c>
      <c r="I65" s="36"/>
    </row>
    <row r="66" spans="1:11" x14ac:dyDescent="0.3">
      <c r="A66" s="354"/>
      <c r="B66" s="324"/>
      <c r="C66" s="324"/>
      <c r="D66" s="324"/>
      <c r="E66" s="17"/>
      <c r="F66" s="456" t="s">
        <v>40</v>
      </c>
      <c r="G66" s="458"/>
      <c r="H66" s="338">
        <v>785</v>
      </c>
      <c r="I66" s="339">
        <v>694</v>
      </c>
    </row>
    <row r="67" spans="1:11" ht="14.4" customHeight="1" x14ac:dyDescent="0.3">
      <c r="A67" s="354"/>
      <c r="B67" s="324"/>
      <c r="C67" s="329"/>
      <c r="D67" s="329"/>
      <c r="E67" s="18"/>
      <c r="F67" s="456" t="s">
        <v>296</v>
      </c>
      <c r="G67" s="458"/>
      <c r="H67" s="338">
        <v>840</v>
      </c>
      <c r="I67" s="36"/>
    </row>
    <row r="68" spans="1:11" ht="14.4" customHeight="1" x14ac:dyDescent="0.3">
      <c r="A68" s="354"/>
      <c r="B68" s="324"/>
      <c r="C68" s="355" t="s">
        <v>13</v>
      </c>
      <c r="D68" s="466" t="s">
        <v>14</v>
      </c>
      <c r="E68" s="467"/>
      <c r="F68" s="456" t="s">
        <v>39</v>
      </c>
      <c r="G68" s="458"/>
      <c r="H68" s="338">
        <v>618</v>
      </c>
      <c r="I68" s="339">
        <v>674</v>
      </c>
    </row>
    <row r="69" spans="1:11" ht="15" thickBot="1" x14ac:dyDescent="0.35">
      <c r="A69" s="356"/>
      <c r="B69" s="357"/>
      <c r="C69" s="357"/>
      <c r="D69" s="357"/>
      <c r="E69" s="358"/>
      <c r="F69" s="447" t="s">
        <v>40</v>
      </c>
      <c r="G69" s="449"/>
      <c r="H69" s="340">
        <v>839</v>
      </c>
      <c r="I69" s="341">
        <v>717</v>
      </c>
    </row>
    <row r="70" spans="1:11" x14ac:dyDescent="0.3">
      <c r="A70" s="19" t="s">
        <v>297</v>
      </c>
      <c r="F70" s="19" t="s">
        <v>298</v>
      </c>
    </row>
    <row r="71" spans="1:11" x14ac:dyDescent="0.3">
      <c r="A71" s="19" t="s">
        <v>299</v>
      </c>
    </row>
    <row r="72" spans="1:11" x14ac:dyDescent="0.3">
      <c r="A72" s="19"/>
    </row>
    <row r="73" spans="1:11" x14ac:dyDescent="0.3">
      <c r="A73" s="259" t="s">
        <v>252</v>
      </c>
      <c r="B73" s="19"/>
      <c r="C73" s="19"/>
      <c r="D73" s="19"/>
      <c r="E73" s="19"/>
      <c r="F73" s="19"/>
      <c r="G73" s="19"/>
      <c r="H73" s="19"/>
    </row>
    <row r="74" spans="1:11" ht="15" thickBot="1" x14ac:dyDescent="0.35">
      <c r="A74" s="259" t="s">
        <v>42</v>
      </c>
      <c r="B74" s="19"/>
      <c r="C74" s="19"/>
      <c r="D74" s="19"/>
      <c r="E74" s="19"/>
      <c r="F74" s="19"/>
      <c r="G74" s="19"/>
      <c r="H74" s="19"/>
    </row>
    <row r="75" spans="1:11" ht="18" customHeight="1" thickBot="1" x14ac:dyDescent="0.35">
      <c r="A75" s="359" t="s">
        <v>2</v>
      </c>
      <c r="B75" s="352" t="s">
        <v>0</v>
      </c>
      <c r="C75" s="352" t="s">
        <v>1</v>
      </c>
      <c r="D75" s="477" t="s">
        <v>283</v>
      </c>
      <c r="E75" s="478"/>
      <c r="F75" s="477" t="s">
        <v>284</v>
      </c>
      <c r="G75" s="478"/>
      <c r="H75" s="353" t="s">
        <v>43</v>
      </c>
    </row>
    <row r="76" spans="1:11" x14ac:dyDescent="0.3">
      <c r="A76" s="354" t="s">
        <v>7</v>
      </c>
      <c r="B76" s="324" t="s">
        <v>5</v>
      </c>
      <c r="C76" s="329" t="s">
        <v>6</v>
      </c>
      <c r="D76" s="487" t="s">
        <v>8</v>
      </c>
      <c r="E76" s="488"/>
      <c r="F76" s="489" t="s">
        <v>41</v>
      </c>
      <c r="G76" s="490"/>
      <c r="H76" s="360">
        <v>4</v>
      </c>
    </row>
    <row r="77" spans="1:11" ht="15" customHeight="1" thickBot="1" x14ac:dyDescent="0.35">
      <c r="A77" s="356"/>
      <c r="B77" s="357"/>
      <c r="C77" s="361" t="s">
        <v>13</v>
      </c>
      <c r="D77" s="480" t="s">
        <v>14</v>
      </c>
      <c r="E77" s="481"/>
      <c r="F77" s="482" t="s">
        <v>41</v>
      </c>
      <c r="G77" s="483"/>
      <c r="H77" s="362">
        <v>7</v>
      </c>
    </row>
    <row r="78" spans="1:11" ht="15" customHeight="1" x14ac:dyDescent="0.3">
      <c r="A78" s="17"/>
      <c r="B78" s="17"/>
      <c r="C78" s="17"/>
      <c r="D78" s="363"/>
      <c r="E78" s="363"/>
      <c r="F78" s="364"/>
      <c r="G78" s="364"/>
      <c r="H78" s="365"/>
    </row>
    <row r="79" spans="1:11" ht="16.8" customHeight="1" thickBot="1" x14ac:dyDescent="0.35">
      <c r="A79" s="259" t="s">
        <v>94</v>
      </c>
      <c r="B79" s="19"/>
      <c r="C79" s="19"/>
      <c r="D79" s="19"/>
      <c r="E79" s="19"/>
      <c r="F79" s="19"/>
      <c r="G79" s="19"/>
      <c r="H79" s="19"/>
      <c r="I79" s="19"/>
      <c r="J79" s="19"/>
      <c r="K79" s="19"/>
    </row>
    <row r="80" spans="1:11" ht="16.8" customHeight="1" thickBot="1" x14ac:dyDescent="0.35">
      <c r="A80" s="484"/>
      <c r="B80" s="484"/>
      <c r="C80" s="484"/>
      <c r="D80" s="484"/>
      <c r="E80" s="484"/>
      <c r="F80" s="475" t="s">
        <v>44</v>
      </c>
      <c r="G80" s="476"/>
      <c r="H80" s="485" t="s">
        <v>45</v>
      </c>
      <c r="I80" s="476"/>
      <c r="J80" s="485" t="s">
        <v>300</v>
      </c>
      <c r="K80" s="486"/>
    </row>
    <row r="81" spans="1:11" ht="20.399999999999999" customHeight="1" thickBot="1" x14ac:dyDescent="0.35">
      <c r="A81" s="366" t="s">
        <v>2</v>
      </c>
      <c r="B81" s="351" t="s">
        <v>0</v>
      </c>
      <c r="C81" s="351" t="s">
        <v>1</v>
      </c>
      <c r="D81" s="352" t="s">
        <v>301</v>
      </c>
      <c r="E81" s="352" t="s">
        <v>302</v>
      </c>
      <c r="F81" s="352" t="s">
        <v>46</v>
      </c>
      <c r="G81" s="352" t="s">
        <v>47</v>
      </c>
      <c r="H81" s="352" t="s">
        <v>46</v>
      </c>
      <c r="I81" s="352" t="s">
        <v>47</v>
      </c>
      <c r="J81" s="352" t="s">
        <v>46</v>
      </c>
      <c r="K81" s="353" t="s">
        <v>47</v>
      </c>
    </row>
    <row r="82" spans="1:11" ht="16.8" customHeight="1" x14ac:dyDescent="0.3">
      <c r="A82" s="367" t="s">
        <v>17</v>
      </c>
      <c r="B82" s="324" t="s">
        <v>48</v>
      </c>
      <c r="C82" s="329" t="s">
        <v>49</v>
      </c>
      <c r="D82" s="368" t="s">
        <v>50</v>
      </c>
      <c r="E82" s="368" t="s">
        <v>303</v>
      </c>
      <c r="F82" s="344">
        <v>8860</v>
      </c>
      <c r="G82" s="344">
        <v>14422</v>
      </c>
      <c r="H82" s="344">
        <v>9721</v>
      </c>
      <c r="I82" s="344">
        <v>18728</v>
      </c>
      <c r="J82" s="344">
        <v>10825</v>
      </c>
      <c r="K82" s="345">
        <v>18755</v>
      </c>
    </row>
    <row r="83" spans="1:11" ht="16.8" customHeight="1" x14ac:dyDescent="0.3">
      <c r="A83" s="367"/>
      <c r="B83" s="324"/>
      <c r="C83" s="369" t="s">
        <v>54</v>
      </c>
      <c r="D83" s="370" t="s">
        <v>55</v>
      </c>
      <c r="E83" s="370" t="s">
        <v>303</v>
      </c>
      <c r="F83" s="344">
        <v>9603</v>
      </c>
      <c r="G83" s="344">
        <v>13012</v>
      </c>
      <c r="H83" s="344">
        <v>9774</v>
      </c>
      <c r="I83" s="344">
        <v>16853</v>
      </c>
      <c r="J83" s="344">
        <v>10825</v>
      </c>
      <c r="K83" s="345">
        <v>18755</v>
      </c>
    </row>
    <row r="84" spans="1:11" ht="16.8" customHeight="1" x14ac:dyDescent="0.3">
      <c r="A84" s="367"/>
      <c r="B84" s="324"/>
      <c r="C84" s="369" t="s">
        <v>56</v>
      </c>
      <c r="D84" s="370" t="s">
        <v>57</v>
      </c>
      <c r="E84" s="370" t="s">
        <v>303</v>
      </c>
      <c r="F84" s="344">
        <v>9522</v>
      </c>
      <c r="G84" s="344">
        <v>12456</v>
      </c>
      <c r="H84" s="344">
        <v>10022</v>
      </c>
      <c r="I84" s="344">
        <v>16114</v>
      </c>
      <c r="J84" s="344">
        <v>11313</v>
      </c>
      <c r="K84" s="345">
        <v>20947</v>
      </c>
    </row>
    <row r="85" spans="1:11" ht="16.8" customHeight="1" x14ac:dyDescent="0.3">
      <c r="A85" s="367"/>
      <c r="B85" s="324"/>
      <c r="C85" s="369" t="s">
        <v>58</v>
      </c>
      <c r="D85" s="370" t="s">
        <v>59</v>
      </c>
      <c r="E85" s="370" t="s">
        <v>303</v>
      </c>
      <c r="F85" s="344">
        <v>9806</v>
      </c>
      <c r="G85" s="344">
        <v>11850</v>
      </c>
      <c r="H85" s="344">
        <v>10022</v>
      </c>
      <c r="I85" s="344">
        <v>16114</v>
      </c>
      <c r="J85" s="344">
        <v>11544</v>
      </c>
      <c r="K85" s="345">
        <v>20444</v>
      </c>
    </row>
    <row r="86" spans="1:11" ht="16.8" customHeight="1" thickBot="1" x14ac:dyDescent="0.35">
      <c r="A86" s="371"/>
      <c r="B86" s="357"/>
      <c r="C86" s="361" t="s">
        <v>60</v>
      </c>
      <c r="D86" s="372" t="s">
        <v>61</v>
      </c>
      <c r="E86" s="372" t="s">
        <v>303</v>
      </c>
      <c r="F86" s="373">
        <v>11788</v>
      </c>
      <c r="G86" s="373">
        <v>12376</v>
      </c>
      <c r="H86" s="373">
        <v>10851</v>
      </c>
      <c r="I86" s="373">
        <v>15869</v>
      </c>
      <c r="J86" s="373">
        <v>12580</v>
      </c>
      <c r="K86" s="348">
        <v>19047</v>
      </c>
    </row>
    <row r="88" spans="1:11" ht="15" thickBot="1" x14ac:dyDescent="0.35">
      <c r="A88" s="259" t="s">
        <v>304</v>
      </c>
      <c r="B88" s="19"/>
      <c r="C88" s="19"/>
      <c r="D88" s="19"/>
      <c r="E88" s="19"/>
      <c r="F88" s="19"/>
      <c r="G88" s="19"/>
      <c r="H88" s="19"/>
      <c r="I88" s="19"/>
    </row>
    <row r="89" spans="1:11" ht="21" customHeight="1" thickBot="1" x14ac:dyDescent="0.35">
      <c r="A89" s="475" t="s">
        <v>62</v>
      </c>
      <c r="B89" s="476"/>
      <c r="C89" s="351" t="s">
        <v>63</v>
      </c>
      <c r="D89" s="477" t="s">
        <v>283</v>
      </c>
      <c r="E89" s="478"/>
      <c r="F89" s="477" t="s">
        <v>64</v>
      </c>
      <c r="G89" s="479"/>
      <c r="H89" s="478"/>
      <c r="I89" s="352" t="s">
        <v>44</v>
      </c>
      <c r="J89" s="352" t="s">
        <v>45</v>
      </c>
      <c r="K89" s="353" t="s">
        <v>300</v>
      </c>
    </row>
    <row r="90" spans="1:11" ht="17.399999999999999" customHeight="1" x14ac:dyDescent="0.3">
      <c r="A90" s="469" t="s">
        <v>65</v>
      </c>
      <c r="B90" s="470"/>
      <c r="C90" s="273" t="s">
        <v>3</v>
      </c>
      <c r="D90" s="471" t="s">
        <v>66</v>
      </c>
      <c r="E90" s="470"/>
      <c r="F90" s="472" t="s">
        <v>67</v>
      </c>
      <c r="G90" s="473"/>
      <c r="H90" s="474"/>
      <c r="I90" s="338">
        <v>917</v>
      </c>
      <c r="J90" s="338">
        <v>799</v>
      </c>
      <c r="K90" s="339">
        <v>765</v>
      </c>
    </row>
    <row r="91" spans="1:11" ht="17.399999999999999" customHeight="1" x14ac:dyDescent="0.3">
      <c r="A91" s="354"/>
      <c r="B91" s="374"/>
      <c r="C91" s="324"/>
      <c r="D91" s="329"/>
      <c r="E91" s="19"/>
      <c r="F91" s="456" t="s">
        <v>68</v>
      </c>
      <c r="G91" s="457"/>
      <c r="H91" s="458"/>
      <c r="I91" s="338">
        <v>184</v>
      </c>
      <c r="J91" s="338">
        <v>184</v>
      </c>
      <c r="K91" s="339">
        <v>184</v>
      </c>
    </row>
    <row r="92" spans="1:11" ht="17.399999999999999" customHeight="1" x14ac:dyDescent="0.3">
      <c r="A92" s="354"/>
      <c r="B92" s="374"/>
      <c r="C92" s="324"/>
      <c r="D92" s="466" t="s">
        <v>61</v>
      </c>
      <c r="E92" s="467"/>
      <c r="F92" s="456" t="s">
        <v>67</v>
      </c>
      <c r="G92" s="457"/>
      <c r="H92" s="458"/>
      <c r="I92" s="338">
        <v>917</v>
      </c>
      <c r="J92" s="338">
        <v>799</v>
      </c>
      <c r="K92" s="339">
        <v>765</v>
      </c>
    </row>
    <row r="93" spans="1:11" ht="17.399999999999999" customHeight="1" x14ac:dyDescent="0.3">
      <c r="A93" s="354"/>
      <c r="B93" s="374"/>
      <c r="C93" s="329"/>
      <c r="D93" s="329"/>
      <c r="E93" s="19"/>
      <c r="F93" s="456" t="s">
        <v>68</v>
      </c>
      <c r="G93" s="457"/>
      <c r="H93" s="458"/>
      <c r="I93" s="338">
        <v>184</v>
      </c>
      <c r="J93" s="338">
        <v>184</v>
      </c>
      <c r="K93" s="339">
        <v>184</v>
      </c>
    </row>
    <row r="94" spans="1:11" ht="17.399999999999999" customHeight="1" x14ac:dyDescent="0.3">
      <c r="A94" s="354"/>
      <c r="B94" s="374"/>
      <c r="C94" s="269" t="s">
        <v>4</v>
      </c>
      <c r="D94" s="466" t="s">
        <v>66</v>
      </c>
      <c r="E94" s="467"/>
      <c r="F94" s="456" t="s">
        <v>69</v>
      </c>
      <c r="G94" s="457"/>
      <c r="H94" s="458"/>
      <c r="I94" s="338">
        <v>4792</v>
      </c>
      <c r="J94" s="338">
        <v>4792</v>
      </c>
      <c r="K94" s="339">
        <v>4792</v>
      </c>
    </row>
    <row r="95" spans="1:11" ht="17.399999999999999" customHeight="1" x14ac:dyDescent="0.3">
      <c r="A95" s="354"/>
      <c r="B95" s="374"/>
      <c r="C95" s="329"/>
      <c r="D95" s="466" t="s">
        <v>61</v>
      </c>
      <c r="E95" s="467"/>
      <c r="F95" s="456" t="s">
        <v>69</v>
      </c>
      <c r="G95" s="457"/>
      <c r="H95" s="458"/>
      <c r="I95" s="338">
        <v>4792</v>
      </c>
      <c r="J95" s="338">
        <v>4792</v>
      </c>
      <c r="K95" s="339">
        <v>4792</v>
      </c>
    </row>
    <row r="96" spans="1:11" ht="17.399999999999999" customHeight="1" x14ac:dyDescent="0.3">
      <c r="A96" s="468" t="s">
        <v>70</v>
      </c>
      <c r="B96" s="467"/>
      <c r="C96" s="269" t="s">
        <v>3</v>
      </c>
      <c r="D96" s="466" t="s">
        <v>66</v>
      </c>
      <c r="E96" s="467"/>
      <c r="F96" s="456" t="s">
        <v>71</v>
      </c>
      <c r="G96" s="457"/>
      <c r="H96" s="458"/>
      <c r="I96" s="338">
        <v>5527</v>
      </c>
      <c r="J96" s="338">
        <v>5290</v>
      </c>
      <c r="K96" s="339">
        <v>5359</v>
      </c>
    </row>
    <row r="97" spans="1:11" ht="17.399999999999999" customHeight="1" x14ac:dyDescent="0.2">
      <c r="A97" s="354"/>
      <c r="B97" s="374"/>
      <c r="C97" s="324"/>
      <c r="D97" s="375"/>
      <c r="E97" s="19"/>
      <c r="F97" s="456" t="s">
        <v>72</v>
      </c>
      <c r="G97" s="457"/>
      <c r="H97" s="458"/>
      <c r="I97" s="338">
        <v>4466</v>
      </c>
      <c r="J97" s="338">
        <v>4475</v>
      </c>
      <c r="K97" s="339">
        <v>4709</v>
      </c>
    </row>
    <row r="98" spans="1:11" ht="17.399999999999999" customHeight="1" x14ac:dyDescent="0.2">
      <c r="A98" s="354"/>
      <c r="B98" s="374"/>
      <c r="C98" s="324"/>
      <c r="D98" s="376"/>
      <c r="E98" s="19"/>
      <c r="F98" s="456" t="s">
        <v>73</v>
      </c>
      <c r="G98" s="457"/>
      <c r="H98" s="458"/>
      <c r="I98" s="338">
        <v>4708</v>
      </c>
      <c r="J98" s="338">
        <v>4598</v>
      </c>
      <c r="K98" s="339">
        <v>4616</v>
      </c>
    </row>
    <row r="99" spans="1:11" ht="17.399999999999999" customHeight="1" x14ac:dyDescent="0.3">
      <c r="A99" s="354"/>
      <c r="B99" s="374"/>
      <c r="C99" s="324"/>
      <c r="D99" s="466" t="s">
        <v>61</v>
      </c>
      <c r="E99" s="467"/>
      <c r="F99" s="456" t="s">
        <v>71</v>
      </c>
      <c r="G99" s="457"/>
      <c r="H99" s="458"/>
      <c r="I99" s="338">
        <v>5814</v>
      </c>
      <c r="J99" s="338">
        <v>5290</v>
      </c>
      <c r="K99" s="339">
        <v>5359</v>
      </c>
    </row>
    <row r="100" spans="1:11" ht="17.399999999999999" customHeight="1" x14ac:dyDescent="0.2">
      <c r="A100" s="354"/>
      <c r="B100" s="374"/>
      <c r="C100" s="324"/>
      <c r="D100" s="375"/>
      <c r="E100" s="19"/>
      <c r="F100" s="456" t="s">
        <v>72</v>
      </c>
      <c r="G100" s="457"/>
      <c r="H100" s="458"/>
      <c r="I100" s="338">
        <v>5070</v>
      </c>
      <c r="J100" s="338">
        <v>4517</v>
      </c>
      <c r="K100" s="339">
        <v>4709</v>
      </c>
    </row>
    <row r="101" spans="1:11" ht="17.399999999999999" customHeight="1" x14ac:dyDescent="0.2">
      <c r="A101" s="354"/>
      <c r="B101" s="374"/>
      <c r="C101" s="329"/>
      <c r="D101" s="376"/>
      <c r="E101" s="19"/>
      <c r="F101" s="456" t="s">
        <v>73</v>
      </c>
      <c r="G101" s="457"/>
      <c r="H101" s="458"/>
      <c r="I101" s="338">
        <v>5138</v>
      </c>
      <c r="J101" s="338">
        <v>4640</v>
      </c>
      <c r="K101" s="339">
        <v>4616</v>
      </c>
    </row>
    <row r="102" spans="1:11" ht="17.399999999999999" customHeight="1" x14ac:dyDescent="0.3">
      <c r="A102" s="354"/>
      <c r="B102" s="374"/>
      <c r="C102" s="269" t="s">
        <v>74</v>
      </c>
      <c r="D102" s="466" t="s">
        <v>66</v>
      </c>
      <c r="E102" s="467"/>
      <c r="F102" s="456" t="s">
        <v>73</v>
      </c>
      <c r="G102" s="457"/>
      <c r="H102" s="458"/>
      <c r="I102" s="338">
        <v>5648</v>
      </c>
      <c r="J102" s="338">
        <v>5412</v>
      </c>
      <c r="K102" s="339">
        <v>6075</v>
      </c>
    </row>
    <row r="103" spans="1:11" ht="17.399999999999999" customHeight="1" x14ac:dyDescent="0.3">
      <c r="A103" s="377"/>
      <c r="B103" s="378"/>
      <c r="C103" s="329"/>
      <c r="D103" s="466" t="s">
        <v>61</v>
      </c>
      <c r="E103" s="467"/>
      <c r="F103" s="456" t="s">
        <v>73</v>
      </c>
      <c r="G103" s="457"/>
      <c r="H103" s="458"/>
      <c r="I103" s="338">
        <v>6084</v>
      </c>
      <c r="J103" s="338">
        <v>5412</v>
      </c>
      <c r="K103" s="339">
        <v>6075</v>
      </c>
    </row>
    <row r="104" spans="1:11" ht="17.399999999999999" customHeight="1" x14ac:dyDescent="0.3">
      <c r="A104" s="469" t="s">
        <v>75</v>
      </c>
      <c r="B104" s="470"/>
      <c r="C104" s="379" t="s">
        <v>4</v>
      </c>
      <c r="D104" s="466" t="s">
        <v>66</v>
      </c>
      <c r="E104" s="467"/>
      <c r="F104" s="456" t="s">
        <v>76</v>
      </c>
      <c r="G104" s="457"/>
      <c r="H104" s="458"/>
      <c r="I104" s="338">
        <v>4626</v>
      </c>
      <c r="J104" s="338">
        <v>4536</v>
      </c>
      <c r="K104" s="339">
        <v>4692</v>
      </c>
    </row>
    <row r="105" spans="1:11" ht="17.399999999999999" customHeight="1" x14ac:dyDescent="0.3">
      <c r="A105" s="354"/>
      <c r="B105" s="374"/>
      <c r="C105" s="329"/>
      <c r="D105" s="466" t="s">
        <v>61</v>
      </c>
      <c r="E105" s="467"/>
      <c r="F105" s="456" t="s">
        <v>76</v>
      </c>
      <c r="G105" s="457"/>
      <c r="H105" s="458"/>
      <c r="I105" s="338">
        <v>4626</v>
      </c>
      <c r="J105" s="338">
        <v>4536</v>
      </c>
      <c r="K105" s="339">
        <v>4692</v>
      </c>
    </row>
    <row r="106" spans="1:11" ht="19.2" customHeight="1" x14ac:dyDescent="0.3">
      <c r="A106" s="468" t="s">
        <v>305</v>
      </c>
      <c r="B106" s="467"/>
      <c r="C106" s="269" t="s">
        <v>3</v>
      </c>
      <c r="D106" s="466" t="s">
        <v>50</v>
      </c>
      <c r="E106" s="467"/>
      <c r="F106" s="456" t="s">
        <v>77</v>
      </c>
      <c r="G106" s="457"/>
      <c r="H106" s="458"/>
      <c r="I106" s="338">
        <v>1201</v>
      </c>
      <c r="J106" s="338">
        <v>1201</v>
      </c>
      <c r="K106" s="339">
        <v>1448</v>
      </c>
    </row>
    <row r="107" spans="1:11" ht="17.399999999999999" customHeight="1" x14ac:dyDescent="0.3">
      <c r="A107" s="354"/>
      <c r="B107" s="374"/>
      <c r="C107" s="324"/>
      <c r="D107" s="466" t="s">
        <v>55</v>
      </c>
      <c r="E107" s="467"/>
      <c r="F107" s="456" t="s">
        <v>77</v>
      </c>
      <c r="G107" s="457"/>
      <c r="H107" s="458"/>
      <c r="I107" s="338">
        <v>1208</v>
      </c>
      <c r="J107" s="338">
        <v>1211</v>
      </c>
      <c r="K107" s="339">
        <v>1447</v>
      </c>
    </row>
    <row r="108" spans="1:11" ht="17.399999999999999" customHeight="1" x14ac:dyDescent="0.3">
      <c r="A108" s="354"/>
      <c r="B108" s="374"/>
      <c r="C108" s="324"/>
      <c r="D108" s="466" t="s">
        <v>57</v>
      </c>
      <c r="E108" s="467"/>
      <c r="F108" s="456" t="s">
        <v>77</v>
      </c>
      <c r="G108" s="457"/>
      <c r="H108" s="458"/>
      <c r="I108" s="338">
        <v>1213</v>
      </c>
      <c r="J108" s="338">
        <v>1230</v>
      </c>
      <c r="K108" s="339">
        <v>1447</v>
      </c>
    </row>
    <row r="109" spans="1:11" ht="17.399999999999999" customHeight="1" x14ac:dyDescent="0.3">
      <c r="A109" s="354"/>
      <c r="B109" s="374"/>
      <c r="C109" s="324"/>
      <c r="D109" s="466" t="s">
        <v>59</v>
      </c>
      <c r="E109" s="467"/>
      <c r="F109" s="456" t="s">
        <v>77</v>
      </c>
      <c r="G109" s="457"/>
      <c r="H109" s="458"/>
      <c r="I109" s="338">
        <v>1242</v>
      </c>
      <c r="J109" s="338">
        <v>1259</v>
      </c>
      <c r="K109" s="339">
        <v>1457</v>
      </c>
    </row>
    <row r="110" spans="1:11" ht="17.399999999999999" customHeight="1" x14ac:dyDescent="0.3">
      <c r="A110" s="354"/>
      <c r="B110" s="374"/>
      <c r="C110" s="329"/>
      <c r="D110" s="466" t="s">
        <v>61</v>
      </c>
      <c r="E110" s="467"/>
      <c r="F110" s="456" t="s">
        <v>77</v>
      </c>
      <c r="G110" s="457"/>
      <c r="H110" s="458"/>
      <c r="I110" s="338">
        <v>4877</v>
      </c>
      <c r="J110" s="338">
        <v>4385</v>
      </c>
      <c r="K110" s="339">
        <v>4682</v>
      </c>
    </row>
    <row r="111" spans="1:11" ht="20.399999999999999" customHeight="1" x14ac:dyDescent="0.3">
      <c r="A111" s="354"/>
      <c r="B111" s="374"/>
      <c r="C111" s="269" t="s">
        <v>4</v>
      </c>
      <c r="D111" s="466" t="s">
        <v>66</v>
      </c>
      <c r="E111" s="467"/>
      <c r="F111" s="456" t="s">
        <v>78</v>
      </c>
      <c r="G111" s="457"/>
      <c r="H111" s="458"/>
      <c r="I111" s="338">
        <v>13706</v>
      </c>
      <c r="J111" s="338">
        <v>14291</v>
      </c>
      <c r="K111" s="339">
        <v>18430</v>
      </c>
    </row>
    <row r="112" spans="1:11" ht="19.8" customHeight="1" x14ac:dyDescent="0.3">
      <c r="A112" s="377"/>
      <c r="B112" s="378"/>
      <c r="C112" s="324"/>
      <c r="D112" s="466" t="s">
        <v>61</v>
      </c>
      <c r="E112" s="467"/>
      <c r="F112" s="456" t="s">
        <v>78</v>
      </c>
      <c r="G112" s="457"/>
      <c r="H112" s="458"/>
      <c r="I112" s="338">
        <v>21411</v>
      </c>
      <c r="J112" s="338">
        <v>22080</v>
      </c>
      <c r="K112" s="339">
        <v>18323</v>
      </c>
    </row>
    <row r="113" spans="1:11" ht="17.399999999999999" customHeight="1" x14ac:dyDescent="0.3">
      <c r="A113" s="459" t="s">
        <v>79</v>
      </c>
      <c r="B113" s="460"/>
      <c r="C113" s="369" t="s">
        <v>3</v>
      </c>
      <c r="D113" s="7"/>
      <c r="E113" s="380"/>
      <c r="F113" s="456" t="s">
        <v>80</v>
      </c>
      <c r="G113" s="457"/>
      <c r="H113" s="458"/>
      <c r="I113" s="338">
        <v>919</v>
      </c>
      <c r="J113" s="338">
        <v>997</v>
      </c>
      <c r="K113" s="339">
        <v>1121</v>
      </c>
    </row>
    <row r="114" spans="1:11" ht="17.399999999999999" customHeight="1" x14ac:dyDescent="0.3">
      <c r="A114" s="354"/>
      <c r="B114" s="374"/>
      <c r="C114" s="369" t="s">
        <v>4</v>
      </c>
      <c r="D114" s="7"/>
      <c r="E114" s="380"/>
      <c r="F114" s="456" t="s">
        <v>81</v>
      </c>
      <c r="G114" s="457"/>
      <c r="H114" s="458"/>
      <c r="I114" s="338">
        <v>1615</v>
      </c>
      <c r="J114" s="338">
        <v>1974</v>
      </c>
      <c r="K114" s="339">
        <v>2241</v>
      </c>
    </row>
    <row r="115" spans="1:11" ht="17.399999999999999" customHeight="1" x14ac:dyDescent="0.3">
      <c r="A115" s="464" t="s">
        <v>82</v>
      </c>
      <c r="B115" s="465"/>
      <c r="C115" s="463" t="s">
        <v>83</v>
      </c>
      <c r="D115" s="445"/>
      <c r="E115" s="446"/>
      <c r="F115" s="456" t="s">
        <v>84</v>
      </c>
      <c r="G115" s="457"/>
      <c r="H115" s="458"/>
      <c r="I115" s="338">
        <v>37</v>
      </c>
      <c r="J115" s="338">
        <v>37</v>
      </c>
      <c r="K115" s="339">
        <v>37</v>
      </c>
    </row>
    <row r="116" spans="1:11" ht="20.399999999999999" customHeight="1" x14ac:dyDescent="0.3">
      <c r="A116" s="461" t="s">
        <v>335</v>
      </c>
      <c r="B116" s="462"/>
      <c r="C116" s="463" t="s">
        <v>83</v>
      </c>
      <c r="D116" s="445"/>
      <c r="E116" s="446"/>
      <c r="F116" s="456" t="s">
        <v>84</v>
      </c>
      <c r="G116" s="457"/>
      <c r="H116" s="458"/>
      <c r="I116" s="338">
        <v>104</v>
      </c>
      <c r="J116" s="338">
        <v>104</v>
      </c>
      <c r="K116" s="339">
        <v>104</v>
      </c>
    </row>
    <row r="117" spans="1:11" ht="17.399999999999999" customHeight="1" x14ac:dyDescent="0.3">
      <c r="A117" s="444" t="s">
        <v>85</v>
      </c>
      <c r="B117" s="446"/>
      <c r="C117" s="369" t="s">
        <v>3</v>
      </c>
      <c r="D117" s="7"/>
      <c r="E117" s="380"/>
      <c r="F117" s="456" t="s">
        <v>86</v>
      </c>
      <c r="G117" s="457"/>
      <c r="H117" s="458"/>
      <c r="I117" s="338">
        <v>247</v>
      </c>
      <c r="J117" s="338">
        <v>247</v>
      </c>
      <c r="K117" s="339">
        <v>247</v>
      </c>
    </row>
    <row r="118" spans="1:11" ht="17.399999999999999" customHeight="1" x14ac:dyDescent="0.3">
      <c r="A118" s="459" t="s">
        <v>87</v>
      </c>
      <c r="B118" s="460"/>
      <c r="C118" s="369" t="s">
        <v>3</v>
      </c>
      <c r="D118" s="7"/>
      <c r="E118" s="380"/>
      <c r="F118" s="456" t="s">
        <v>88</v>
      </c>
      <c r="G118" s="457"/>
      <c r="H118" s="458"/>
      <c r="I118" s="338">
        <v>388</v>
      </c>
      <c r="J118" s="338">
        <v>388</v>
      </c>
      <c r="K118" s="339">
        <v>388</v>
      </c>
    </row>
    <row r="119" spans="1:11" ht="17.399999999999999" customHeight="1" thickBot="1" x14ac:dyDescent="0.35">
      <c r="A119" s="356"/>
      <c r="B119" s="381"/>
      <c r="C119" s="361"/>
      <c r="D119" s="382"/>
      <c r="E119" s="383"/>
      <c r="F119" s="447" t="s">
        <v>89</v>
      </c>
      <c r="G119" s="448"/>
      <c r="H119" s="449"/>
      <c r="I119" s="340">
        <v>128</v>
      </c>
      <c r="J119" s="340">
        <v>128</v>
      </c>
      <c r="K119" s="341">
        <v>128</v>
      </c>
    </row>
    <row r="120" spans="1:11" ht="17.399999999999999" customHeight="1" x14ac:dyDescent="0.3">
      <c r="A120" s="17"/>
      <c r="B120" s="19"/>
      <c r="C120" s="17"/>
      <c r="D120" s="17"/>
      <c r="E120" s="19"/>
      <c r="F120" s="364"/>
      <c r="G120" s="364"/>
      <c r="H120" s="364"/>
      <c r="I120" s="365"/>
      <c r="J120" s="365"/>
      <c r="K120" s="365"/>
    </row>
    <row r="121" spans="1:11" ht="15" thickBot="1" x14ac:dyDescent="0.35">
      <c r="B121" s="259" t="s">
        <v>306</v>
      </c>
      <c r="C121" s="19"/>
      <c r="D121" s="19"/>
      <c r="E121" s="19"/>
      <c r="F121" s="19"/>
      <c r="G121" s="19"/>
    </row>
    <row r="122" spans="1:11" ht="20.399999999999999" customHeight="1" thickBot="1" x14ac:dyDescent="0.35">
      <c r="B122" s="450" t="s">
        <v>64</v>
      </c>
      <c r="C122" s="451"/>
      <c r="D122" s="451"/>
      <c r="E122" s="452"/>
      <c r="F122" s="352" t="s">
        <v>90</v>
      </c>
      <c r="G122" s="353" t="s">
        <v>43</v>
      </c>
    </row>
    <row r="123" spans="1:11" ht="19.8" customHeight="1" x14ac:dyDescent="0.3">
      <c r="B123" s="453" t="s">
        <v>91</v>
      </c>
      <c r="C123" s="454"/>
      <c r="D123" s="454"/>
      <c r="E123" s="455"/>
      <c r="F123" s="384" t="s">
        <v>336</v>
      </c>
      <c r="G123" s="385">
        <v>104</v>
      </c>
    </row>
    <row r="124" spans="1:11" ht="15.6" customHeight="1" x14ac:dyDescent="0.3">
      <c r="B124" s="444" t="s">
        <v>307</v>
      </c>
      <c r="C124" s="445"/>
      <c r="D124" s="445"/>
      <c r="E124" s="446"/>
      <c r="F124" s="386" t="s">
        <v>90</v>
      </c>
      <c r="G124" s="385">
        <v>168</v>
      </c>
    </row>
    <row r="125" spans="1:11" ht="15.6" customHeight="1" x14ac:dyDescent="0.3">
      <c r="B125" s="444" t="s">
        <v>308</v>
      </c>
      <c r="C125" s="445"/>
      <c r="D125" s="445"/>
      <c r="E125" s="446"/>
      <c r="F125" s="386" t="s">
        <v>90</v>
      </c>
      <c r="G125" s="385">
        <v>205</v>
      </c>
    </row>
    <row r="126" spans="1:11" ht="15.6" customHeight="1" x14ac:dyDescent="0.3">
      <c r="B126" s="444" t="s">
        <v>92</v>
      </c>
      <c r="C126" s="445"/>
      <c r="D126" s="445"/>
      <c r="E126" s="446"/>
      <c r="F126" s="386" t="s">
        <v>90</v>
      </c>
      <c r="G126" s="385">
        <v>145</v>
      </c>
    </row>
    <row r="127" spans="1:11" ht="15.6" customHeight="1" thickBot="1" x14ac:dyDescent="0.35">
      <c r="B127" s="441" t="s">
        <v>93</v>
      </c>
      <c r="C127" s="442"/>
      <c r="D127" s="442"/>
      <c r="E127" s="443"/>
      <c r="F127" s="387" t="s">
        <v>90</v>
      </c>
      <c r="G127" s="388">
        <v>206</v>
      </c>
    </row>
  </sheetData>
  <mergeCells count="185">
    <mergeCell ref="A1:I1"/>
    <mergeCell ref="A2:I2"/>
    <mergeCell ref="A15:A27"/>
    <mergeCell ref="B15:B22"/>
    <mergeCell ref="C15:C18"/>
    <mergeCell ref="D15:E15"/>
    <mergeCell ref="C19:C22"/>
    <mergeCell ref="D19:E19"/>
    <mergeCell ref="F21:G21"/>
    <mergeCell ref="F22:G22"/>
    <mergeCell ref="D23:E23"/>
    <mergeCell ref="A5:A14"/>
    <mergeCell ref="B5:B14"/>
    <mergeCell ref="C5:C10"/>
    <mergeCell ref="D5:E5"/>
    <mergeCell ref="F5:G5"/>
    <mergeCell ref="F6:G6"/>
    <mergeCell ref="C11:C14"/>
    <mergeCell ref="D11:E11"/>
    <mergeCell ref="D4:E4"/>
    <mergeCell ref="F4:G4"/>
    <mergeCell ref="D27:E27"/>
    <mergeCell ref="F7:G7"/>
    <mergeCell ref="F10:G10"/>
    <mergeCell ref="F8:G8"/>
    <mergeCell ref="F9:G9"/>
    <mergeCell ref="D32:E32"/>
    <mergeCell ref="F32:G32"/>
    <mergeCell ref="F23:G23"/>
    <mergeCell ref="B24:B27"/>
    <mergeCell ref="D24:E24"/>
    <mergeCell ref="F24:G24"/>
    <mergeCell ref="D25:E25"/>
    <mergeCell ref="F25:G25"/>
    <mergeCell ref="D26:E26"/>
    <mergeCell ref="F26:G26"/>
    <mergeCell ref="F27:G27"/>
    <mergeCell ref="F15:G15"/>
    <mergeCell ref="F16:G16"/>
    <mergeCell ref="F17:G17"/>
    <mergeCell ref="F18:G18"/>
    <mergeCell ref="F19:G19"/>
    <mergeCell ref="F20:G20"/>
    <mergeCell ref="F11:G11"/>
    <mergeCell ref="F12:G12"/>
    <mergeCell ref="F13:G13"/>
    <mergeCell ref="F14:G14"/>
    <mergeCell ref="A33:A36"/>
    <mergeCell ref="B33:B36"/>
    <mergeCell ref="C33:C34"/>
    <mergeCell ref="D33:E33"/>
    <mergeCell ref="F33:G33"/>
    <mergeCell ref="F34:G34"/>
    <mergeCell ref="C35:C36"/>
    <mergeCell ref="D35:E35"/>
    <mergeCell ref="F35:G35"/>
    <mergeCell ref="F36:G36"/>
    <mergeCell ref="A42:A54"/>
    <mergeCell ref="B42:B49"/>
    <mergeCell ref="C42:C45"/>
    <mergeCell ref="D42:E42"/>
    <mergeCell ref="F42:G42"/>
    <mergeCell ref="F43:G43"/>
    <mergeCell ref="D38:E38"/>
    <mergeCell ref="F38:G38"/>
    <mergeCell ref="A37:A38"/>
    <mergeCell ref="B37:B38"/>
    <mergeCell ref="D37:E37"/>
    <mergeCell ref="F37:G37"/>
    <mergeCell ref="F44:G44"/>
    <mergeCell ref="F45:G45"/>
    <mergeCell ref="C46:C49"/>
    <mergeCell ref="D46:E46"/>
    <mergeCell ref="F46:G46"/>
    <mergeCell ref="F47:G47"/>
    <mergeCell ref="F48:G48"/>
    <mergeCell ref="F49:G49"/>
    <mergeCell ref="D41:E41"/>
    <mergeCell ref="F41:G41"/>
    <mergeCell ref="D54:E54"/>
    <mergeCell ref="F54:G54"/>
    <mergeCell ref="D50:E50"/>
    <mergeCell ref="F50:G50"/>
    <mergeCell ref="B51:B54"/>
    <mergeCell ref="D51:E51"/>
    <mergeCell ref="F51:G51"/>
    <mergeCell ref="D52:E52"/>
    <mergeCell ref="F52:G52"/>
    <mergeCell ref="D53:E53"/>
    <mergeCell ref="F53:G53"/>
    <mergeCell ref="D63:E63"/>
    <mergeCell ref="F63:G63"/>
    <mergeCell ref="D64:E64"/>
    <mergeCell ref="D58:E58"/>
    <mergeCell ref="F58:G58"/>
    <mergeCell ref="A59:A60"/>
    <mergeCell ref="B59:B60"/>
    <mergeCell ref="D59:E59"/>
    <mergeCell ref="F59:G59"/>
    <mergeCell ref="D60:E60"/>
    <mergeCell ref="F60:G60"/>
    <mergeCell ref="F64:G64"/>
    <mergeCell ref="J80:K80"/>
    <mergeCell ref="D75:E75"/>
    <mergeCell ref="F75:G75"/>
    <mergeCell ref="D76:E76"/>
    <mergeCell ref="F76:G76"/>
    <mergeCell ref="D68:E68"/>
    <mergeCell ref="F68:G68"/>
    <mergeCell ref="F69:G69"/>
    <mergeCell ref="F65:G65"/>
    <mergeCell ref="F66:G66"/>
    <mergeCell ref="F67:G67"/>
    <mergeCell ref="A90:B90"/>
    <mergeCell ref="D90:E90"/>
    <mergeCell ref="F90:H90"/>
    <mergeCell ref="A89:B89"/>
    <mergeCell ref="D89:E89"/>
    <mergeCell ref="F89:H89"/>
    <mergeCell ref="D77:E77"/>
    <mergeCell ref="F77:G77"/>
    <mergeCell ref="A80:E80"/>
    <mergeCell ref="F80:G80"/>
    <mergeCell ref="H80:I80"/>
    <mergeCell ref="A96:B96"/>
    <mergeCell ref="D96:E96"/>
    <mergeCell ref="F96:H96"/>
    <mergeCell ref="F93:H93"/>
    <mergeCell ref="D94:E94"/>
    <mergeCell ref="F94:H94"/>
    <mergeCell ref="F91:H91"/>
    <mergeCell ref="D92:E92"/>
    <mergeCell ref="F92:H92"/>
    <mergeCell ref="F100:H100"/>
    <mergeCell ref="F101:H101"/>
    <mergeCell ref="D102:E102"/>
    <mergeCell ref="F102:H102"/>
    <mergeCell ref="F97:H97"/>
    <mergeCell ref="F98:H98"/>
    <mergeCell ref="D99:E99"/>
    <mergeCell ref="F99:H99"/>
    <mergeCell ref="D95:E95"/>
    <mergeCell ref="F95:H95"/>
    <mergeCell ref="D105:E105"/>
    <mergeCell ref="F105:H105"/>
    <mergeCell ref="A106:B106"/>
    <mergeCell ref="D106:E106"/>
    <mergeCell ref="F106:H106"/>
    <mergeCell ref="D103:E103"/>
    <mergeCell ref="F103:H103"/>
    <mergeCell ref="A104:B104"/>
    <mergeCell ref="D104:E104"/>
    <mergeCell ref="F104:H104"/>
    <mergeCell ref="D111:E111"/>
    <mergeCell ref="F111:H111"/>
    <mergeCell ref="D112:E112"/>
    <mergeCell ref="F112:H112"/>
    <mergeCell ref="D109:E109"/>
    <mergeCell ref="F109:H109"/>
    <mergeCell ref="D110:E110"/>
    <mergeCell ref="F110:H110"/>
    <mergeCell ref="D107:E107"/>
    <mergeCell ref="F107:H107"/>
    <mergeCell ref="D108:E108"/>
    <mergeCell ref="F108:H108"/>
    <mergeCell ref="A116:B116"/>
    <mergeCell ref="C116:E116"/>
    <mergeCell ref="F116:H116"/>
    <mergeCell ref="A115:B115"/>
    <mergeCell ref="C115:E115"/>
    <mergeCell ref="F115:H115"/>
    <mergeCell ref="A113:B113"/>
    <mergeCell ref="F113:H113"/>
    <mergeCell ref="F114:H114"/>
    <mergeCell ref="B127:E127"/>
    <mergeCell ref="B124:E124"/>
    <mergeCell ref="B125:E125"/>
    <mergeCell ref="B126:E126"/>
    <mergeCell ref="F119:H119"/>
    <mergeCell ref="B122:E122"/>
    <mergeCell ref="B123:E123"/>
    <mergeCell ref="A117:B117"/>
    <mergeCell ref="F117:H117"/>
    <mergeCell ref="A118:B118"/>
    <mergeCell ref="F118:H118"/>
  </mergeCells>
  <pageMargins left="1.299212598425197" right="0.70866141732283472" top="0" bottom="0" header="0.31496062992125984" footer="0.31496062992125984"/>
  <pageSetup paperSize="9" scale="5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62"/>
  <sheetViews>
    <sheetView zoomScale="75" zoomScaleNormal="75" workbookViewId="0">
      <selection activeCell="D33" sqref="D33"/>
    </sheetView>
  </sheetViews>
  <sheetFormatPr baseColWidth="10" defaultRowHeight="21" customHeight="1" x14ac:dyDescent="0.3"/>
  <cols>
    <col min="1" max="1" width="8.77734375" style="21" customWidth="1"/>
    <col min="2" max="2" width="9" style="21" customWidth="1"/>
    <col min="3" max="3" width="11.5546875" style="21"/>
    <col min="4" max="4" width="16.77734375" style="21" customWidth="1"/>
    <col min="5" max="5" width="14.33203125" style="21" customWidth="1"/>
    <col min="6" max="6" width="10.5546875" style="21" customWidth="1"/>
    <col min="7" max="7" width="9.77734375" style="21" customWidth="1"/>
    <col min="8" max="15" width="10.109375" style="21" customWidth="1"/>
    <col min="16" max="16" width="5.21875" style="21" customWidth="1"/>
    <col min="17" max="256" width="11.5546875" style="21"/>
    <col min="257" max="257" width="8.77734375" style="21" customWidth="1"/>
    <col min="258" max="258" width="9" style="21" customWidth="1"/>
    <col min="259" max="259" width="11.5546875" style="21"/>
    <col min="260" max="260" width="15.109375" style="21" customWidth="1"/>
    <col min="261" max="261" width="14.33203125" style="21" customWidth="1"/>
    <col min="262" max="262" width="10.5546875" style="21" customWidth="1"/>
    <col min="263" max="263" width="9.77734375" style="21" customWidth="1"/>
    <col min="264" max="271" width="10.109375" style="21" customWidth="1"/>
    <col min="272" max="272" width="5.21875" style="21" customWidth="1"/>
    <col min="273" max="512" width="11.5546875" style="21"/>
    <col min="513" max="513" width="8.77734375" style="21" customWidth="1"/>
    <col min="514" max="514" width="9" style="21" customWidth="1"/>
    <col min="515" max="515" width="11.5546875" style="21"/>
    <col min="516" max="516" width="15.109375" style="21" customWidth="1"/>
    <col min="517" max="517" width="14.33203125" style="21" customWidth="1"/>
    <col min="518" max="518" width="10.5546875" style="21" customWidth="1"/>
    <col min="519" max="519" width="9.77734375" style="21" customWidth="1"/>
    <col min="520" max="527" width="10.109375" style="21" customWidth="1"/>
    <col min="528" max="528" width="5.21875" style="21" customWidth="1"/>
    <col min="529" max="768" width="11.5546875" style="21"/>
    <col min="769" max="769" width="8.77734375" style="21" customWidth="1"/>
    <col min="770" max="770" width="9" style="21" customWidth="1"/>
    <col min="771" max="771" width="11.5546875" style="21"/>
    <col min="772" max="772" width="15.109375" style="21" customWidth="1"/>
    <col min="773" max="773" width="14.33203125" style="21" customWidth="1"/>
    <col min="774" max="774" width="10.5546875" style="21" customWidth="1"/>
    <col min="775" max="775" width="9.77734375" style="21" customWidth="1"/>
    <col min="776" max="783" width="10.109375" style="21" customWidth="1"/>
    <col min="784" max="784" width="5.21875" style="21" customWidth="1"/>
    <col min="785" max="1024" width="11.5546875" style="21"/>
    <col min="1025" max="1025" width="8.77734375" style="21" customWidth="1"/>
    <col min="1026" max="1026" width="9" style="21" customWidth="1"/>
    <col min="1027" max="1027" width="11.5546875" style="21"/>
    <col min="1028" max="1028" width="15.109375" style="21" customWidth="1"/>
    <col min="1029" max="1029" width="14.33203125" style="21" customWidth="1"/>
    <col min="1030" max="1030" width="10.5546875" style="21" customWidth="1"/>
    <col min="1031" max="1031" width="9.77734375" style="21" customWidth="1"/>
    <col min="1032" max="1039" width="10.109375" style="21" customWidth="1"/>
    <col min="1040" max="1040" width="5.21875" style="21" customWidth="1"/>
    <col min="1041" max="1280" width="11.5546875" style="21"/>
    <col min="1281" max="1281" width="8.77734375" style="21" customWidth="1"/>
    <col min="1282" max="1282" width="9" style="21" customWidth="1"/>
    <col min="1283" max="1283" width="11.5546875" style="21"/>
    <col min="1284" max="1284" width="15.109375" style="21" customWidth="1"/>
    <col min="1285" max="1285" width="14.33203125" style="21" customWidth="1"/>
    <col min="1286" max="1286" width="10.5546875" style="21" customWidth="1"/>
    <col min="1287" max="1287" width="9.77734375" style="21" customWidth="1"/>
    <col min="1288" max="1295" width="10.109375" style="21" customWidth="1"/>
    <col min="1296" max="1296" width="5.21875" style="21" customWidth="1"/>
    <col min="1297" max="1536" width="11.5546875" style="21"/>
    <col min="1537" max="1537" width="8.77734375" style="21" customWidth="1"/>
    <col min="1538" max="1538" width="9" style="21" customWidth="1"/>
    <col min="1539" max="1539" width="11.5546875" style="21"/>
    <col min="1540" max="1540" width="15.109375" style="21" customWidth="1"/>
    <col min="1541" max="1541" width="14.33203125" style="21" customWidth="1"/>
    <col min="1542" max="1542" width="10.5546875" style="21" customWidth="1"/>
    <col min="1543" max="1543" width="9.77734375" style="21" customWidth="1"/>
    <col min="1544" max="1551" width="10.109375" style="21" customWidth="1"/>
    <col min="1552" max="1552" width="5.21875" style="21" customWidth="1"/>
    <col min="1553" max="1792" width="11.5546875" style="21"/>
    <col min="1793" max="1793" width="8.77734375" style="21" customWidth="1"/>
    <col min="1794" max="1794" width="9" style="21" customWidth="1"/>
    <col min="1795" max="1795" width="11.5546875" style="21"/>
    <col min="1796" max="1796" width="15.109375" style="21" customWidth="1"/>
    <col min="1797" max="1797" width="14.33203125" style="21" customWidth="1"/>
    <col min="1798" max="1798" width="10.5546875" style="21" customWidth="1"/>
    <col min="1799" max="1799" width="9.77734375" style="21" customWidth="1"/>
    <col min="1800" max="1807" width="10.109375" style="21" customWidth="1"/>
    <col min="1808" max="1808" width="5.21875" style="21" customWidth="1"/>
    <col min="1809" max="2048" width="11.5546875" style="21"/>
    <col min="2049" max="2049" width="8.77734375" style="21" customWidth="1"/>
    <col min="2050" max="2050" width="9" style="21" customWidth="1"/>
    <col min="2051" max="2051" width="11.5546875" style="21"/>
    <col min="2052" max="2052" width="15.109375" style="21" customWidth="1"/>
    <col min="2053" max="2053" width="14.33203125" style="21" customWidth="1"/>
    <col min="2054" max="2054" width="10.5546875" style="21" customWidth="1"/>
    <col min="2055" max="2055" width="9.77734375" style="21" customWidth="1"/>
    <col min="2056" max="2063" width="10.109375" style="21" customWidth="1"/>
    <col min="2064" max="2064" width="5.21875" style="21" customWidth="1"/>
    <col min="2065" max="2304" width="11.5546875" style="21"/>
    <col min="2305" max="2305" width="8.77734375" style="21" customWidth="1"/>
    <col min="2306" max="2306" width="9" style="21" customWidth="1"/>
    <col min="2307" max="2307" width="11.5546875" style="21"/>
    <col min="2308" max="2308" width="15.109375" style="21" customWidth="1"/>
    <col min="2309" max="2309" width="14.33203125" style="21" customWidth="1"/>
    <col min="2310" max="2310" width="10.5546875" style="21" customWidth="1"/>
    <col min="2311" max="2311" width="9.77734375" style="21" customWidth="1"/>
    <col min="2312" max="2319" width="10.109375" style="21" customWidth="1"/>
    <col min="2320" max="2320" width="5.21875" style="21" customWidth="1"/>
    <col min="2321" max="2560" width="11.5546875" style="21"/>
    <col min="2561" max="2561" width="8.77734375" style="21" customWidth="1"/>
    <col min="2562" max="2562" width="9" style="21" customWidth="1"/>
    <col min="2563" max="2563" width="11.5546875" style="21"/>
    <col min="2564" max="2564" width="15.109375" style="21" customWidth="1"/>
    <col min="2565" max="2565" width="14.33203125" style="21" customWidth="1"/>
    <col min="2566" max="2566" width="10.5546875" style="21" customWidth="1"/>
    <col min="2567" max="2567" width="9.77734375" style="21" customWidth="1"/>
    <col min="2568" max="2575" width="10.109375" style="21" customWidth="1"/>
    <col min="2576" max="2576" width="5.21875" style="21" customWidth="1"/>
    <col min="2577" max="2816" width="11.5546875" style="21"/>
    <col min="2817" max="2817" width="8.77734375" style="21" customWidth="1"/>
    <col min="2818" max="2818" width="9" style="21" customWidth="1"/>
    <col min="2819" max="2819" width="11.5546875" style="21"/>
    <col min="2820" max="2820" width="15.109375" style="21" customWidth="1"/>
    <col min="2821" max="2821" width="14.33203125" style="21" customWidth="1"/>
    <col min="2822" max="2822" width="10.5546875" style="21" customWidth="1"/>
    <col min="2823" max="2823" width="9.77734375" style="21" customWidth="1"/>
    <col min="2824" max="2831" width="10.109375" style="21" customWidth="1"/>
    <col min="2832" max="2832" width="5.21875" style="21" customWidth="1"/>
    <col min="2833" max="3072" width="11.5546875" style="21"/>
    <col min="3073" max="3073" width="8.77734375" style="21" customWidth="1"/>
    <col min="3074" max="3074" width="9" style="21" customWidth="1"/>
    <col min="3075" max="3075" width="11.5546875" style="21"/>
    <col min="3076" max="3076" width="15.109375" style="21" customWidth="1"/>
    <col min="3077" max="3077" width="14.33203125" style="21" customWidth="1"/>
    <col min="3078" max="3078" width="10.5546875" style="21" customWidth="1"/>
    <col min="3079" max="3079" width="9.77734375" style="21" customWidth="1"/>
    <col min="3080" max="3087" width="10.109375" style="21" customWidth="1"/>
    <col min="3088" max="3088" width="5.21875" style="21" customWidth="1"/>
    <col min="3089" max="3328" width="11.5546875" style="21"/>
    <col min="3329" max="3329" width="8.77734375" style="21" customWidth="1"/>
    <col min="3330" max="3330" width="9" style="21" customWidth="1"/>
    <col min="3331" max="3331" width="11.5546875" style="21"/>
    <col min="3332" max="3332" width="15.109375" style="21" customWidth="1"/>
    <col min="3333" max="3333" width="14.33203125" style="21" customWidth="1"/>
    <col min="3334" max="3334" width="10.5546875" style="21" customWidth="1"/>
    <col min="3335" max="3335" width="9.77734375" style="21" customWidth="1"/>
    <col min="3336" max="3343" width="10.109375" style="21" customWidth="1"/>
    <col min="3344" max="3344" width="5.21875" style="21" customWidth="1"/>
    <col min="3345" max="3584" width="11.5546875" style="21"/>
    <col min="3585" max="3585" width="8.77734375" style="21" customWidth="1"/>
    <col min="3586" max="3586" width="9" style="21" customWidth="1"/>
    <col min="3587" max="3587" width="11.5546875" style="21"/>
    <col min="3588" max="3588" width="15.109375" style="21" customWidth="1"/>
    <col min="3589" max="3589" width="14.33203125" style="21" customWidth="1"/>
    <col min="3590" max="3590" width="10.5546875" style="21" customWidth="1"/>
    <col min="3591" max="3591" width="9.77734375" style="21" customWidth="1"/>
    <col min="3592" max="3599" width="10.109375" style="21" customWidth="1"/>
    <col min="3600" max="3600" width="5.21875" style="21" customWidth="1"/>
    <col min="3601" max="3840" width="11.5546875" style="21"/>
    <col min="3841" max="3841" width="8.77734375" style="21" customWidth="1"/>
    <col min="3842" max="3842" width="9" style="21" customWidth="1"/>
    <col min="3843" max="3843" width="11.5546875" style="21"/>
    <col min="3844" max="3844" width="15.109375" style="21" customWidth="1"/>
    <col min="3845" max="3845" width="14.33203125" style="21" customWidth="1"/>
    <col min="3846" max="3846" width="10.5546875" style="21" customWidth="1"/>
    <col min="3847" max="3847" width="9.77734375" style="21" customWidth="1"/>
    <col min="3848" max="3855" width="10.109375" style="21" customWidth="1"/>
    <col min="3856" max="3856" width="5.21875" style="21" customWidth="1"/>
    <col min="3857" max="4096" width="11.5546875" style="21"/>
    <col min="4097" max="4097" width="8.77734375" style="21" customWidth="1"/>
    <col min="4098" max="4098" width="9" style="21" customWidth="1"/>
    <col min="4099" max="4099" width="11.5546875" style="21"/>
    <col min="4100" max="4100" width="15.109375" style="21" customWidth="1"/>
    <col min="4101" max="4101" width="14.33203125" style="21" customWidth="1"/>
    <col min="4102" max="4102" width="10.5546875" style="21" customWidth="1"/>
    <col min="4103" max="4103" width="9.77734375" style="21" customWidth="1"/>
    <col min="4104" max="4111" width="10.109375" style="21" customWidth="1"/>
    <col min="4112" max="4112" width="5.21875" style="21" customWidth="1"/>
    <col min="4113" max="4352" width="11.5546875" style="21"/>
    <col min="4353" max="4353" width="8.77734375" style="21" customWidth="1"/>
    <col min="4354" max="4354" width="9" style="21" customWidth="1"/>
    <col min="4355" max="4355" width="11.5546875" style="21"/>
    <col min="4356" max="4356" width="15.109375" style="21" customWidth="1"/>
    <col min="4357" max="4357" width="14.33203125" style="21" customWidth="1"/>
    <col min="4358" max="4358" width="10.5546875" style="21" customWidth="1"/>
    <col min="4359" max="4359" width="9.77734375" style="21" customWidth="1"/>
    <col min="4360" max="4367" width="10.109375" style="21" customWidth="1"/>
    <col min="4368" max="4368" width="5.21875" style="21" customWidth="1"/>
    <col min="4369" max="4608" width="11.5546875" style="21"/>
    <col min="4609" max="4609" width="8.77734375" style="21" customWidth="1"/>
    <col min="4610" max="4610" width="9" style="21" customWidth="1"/>
    <col min="4611" max="4611" width="11.5546875" style="21"/>
    <col min="4612" max="4612" width="15.109375" style="21" customWidth="1"/>
    <col min="4613" max="4613" width="14.33203125" style="21" customWidth="1"/>
    <col min="4614" max="4614" width="10.5546875" style="21" customWidth="1"/>
    <col min="4615" max="4615" width="9.77734375" style="21" customWidth="1"/>
    <col min="4616" max="4623" width="10.109375" style="21" customWidth="1"/>
    <col min="4624" max="4624" width="5.21875" style="21" customWidth="1"/>
    <col min="4625" max="4864" width="11.5546875" style="21"/>
    <col min="4865" max="4865" width="8.77734375" style="21" customWidth="1"/>
    <col min="4866" max="4866" width="9" style="21" customWidth="1"/>
    <col min="4867" max="4867" width="11.5546875" style="21"/>
    <col min="4868" max="4868" width="15.109375" style="21" customWidth="1"/>
    <col min="4869" max="4869" width="14.33203125" style="21" customWidth="1"/>
    <col min="4870" max="4870" width="10.5546875" style="21" customWidth="1"/>
    <col min="4871" max="4871" width="9.77734375" style="21" customWidth="1"/>
    <col min="4872" max="4879" width="10.109375" style="21" customWidth="1"/>
    <col min="4880" max="4880" width="5.21875" style="21" customWidth="1"/>
    <col min="4881" max="5120" width="11.5546875" style="21"/>
    <col min="5121" max="5121" width="8.77734375" style="21" customWidth="1"/>
    <col min="5122" max="5122" width="9" style="21" customWidth="1"/>
    <col min="5123" max="5123" width="11.5546875" style="21"/>
    <col min="5124" max="5124" width="15.109375" style="21" customWidth="1"/>
    <col min="5125" max="5125" width="14.33203125" style="21" customWidth="1"/>
    <col min="5126" max="5126" width="10.5546875" style="21" customWidth="1"/>
    <col min="5127" max="5127" width="9.77734375" style="21" customWidth="1"/>
    <col min="5128" max="5135" width="10.109375" style="21" customWidth="1"/>
    <col min="5136" max="5136" width="5.21875" style="21" customWidth="1"/>
    <col min="5137" max="5376" width="11.5546875" style="21"/>
    <col min="5377" max="5377" width="8.77734375" style="21" customWidth="1"/>
    <col min="5378" max="5378" width="9" style="21" customWidth="1"/>
    <col min="5379" max="5379" width="11.5546875" style="21"/>
    <col min="5380" max="5380" width="15.109375" style="21" customWidth="1"/>
    <col min="5381" max="5381" width="14.33203125" style="21" customWidth="1"/>
    <col min="5382" max="5382" width="10.5546875" style="21" customWidth="1"/>
    <col min="5383" max="5383" width="9.77734375" style="21" customWidth="1"/>
    <col min="5384" max="5391" width="10.109375" style="21" customWidth="1"/>
    <col min="5392" max="5392" width="5.21875" style="21" customWidth="1"/>
    <col min="5393" max="5632" width="11.5546875" style="21"/>
    <col min="5633" max="5633" width="8.77734375" style="21" customWidth="1"/>
    <col min="5634" max="5634" width="9" style="21" customWidth="1"/>
    <col min="5635" max="5635" width="11.5546875" style="21"/>
    <col min="5636" max="5636" width="15.109375" style="21" customWidth="1"/>
    <col min="5637" max="5637" width="14.33203125" style="21" customWidth="1"/>
    <col min="5638" max="5638" width="10.5546875" style="21" customWidth="1"/>
    <col min="5639" max="5639" width="9.77734375" style="21" customWidth="1"/>
    <col min="5640" max="5647" width="10.109375" style="21" customWidth="1"/>
    <col min="5648" max="5648" width="5.21875" style="21" customWidth="1"/>
    <col min="5649" max="5888" width="11.5546875" style="21"/>
    <col min="5889" max="5889" width="8.77734375" style="21" customWidth="1"/>
    <col min="5890" max="5890" width="9" style="21" customWidth="1"/>
    <col min="5891" max="5891" width="11.5546875" style="21"/>
    <col min="5892" max="5892" width="15.109375" style="21" customWidth="1"/>
    <col min="5893" max="5893" width="14.33203125" style="21" customWidth="1"/>
    <col min="5894" max="5894" width="10.5546875" style="21" customWidth="1"/>
    <col min="5895" max="5895" width="9.77734375" style="21" customWidth="1"/>
    <col min="5896" max="5903" width="10.109375" style="21" customWidth="1"/>
    <col min="5904" max="5904" width="5.21875" style="21" customWidth="1"/>
    <col min="5905" max="6144" width="11.5546875" style="21"/>
    <col min="6145" max="6145" width="8.77734375" style="21" customWidth="1"/>
    <col min="6146" max="6146" width="9" style="21" customWidth="1"/>
    <col min="6147" max="6147" width="11.5546875" style="21"/>
    <col min="6148" max="6148" width="15.109375" style="21" customWidth="1"/>
    <col min="6149" max="6149" width="14.33203125" style="21" customWidth="1"/>
    <col min="6150" max="6150" width="10.5546875" style="21" customWidth="1"/>
    <col min="6151" max="6151" width="9.77734375" style="21" customWidth="1"/>
    <col min="6152" max="6159" width="10.109375" style="21" customWidth="1"/>
    <col min="6160" max="6160" width="5.21875" style="21" customWidth="1"/>
    <col min="6161" max="6400" width="11.5546875" style="21"/>
    <col min="6401" max="6401" width="8.77734375" style="21" customWidth="1"/>
    <col min="6402" max="6402" width="9" style="21" customWidth="1"/>
    <col min="6403" max="6403" width="11.5546875" style="21"/>
    <col min="6404" max="6404" width="15.109375" style="21" customWidth="1"/>
    <col min="6405" max="6405" width="14.33203125" style="21" customWidth="1"/>
    <col min="6406" max="6406" width="10.5546875" style="21" customWidth="1"/>
    <col min="6407" max="6407" width="9.77734375" style="21" customWidth="1"/>
    <col min="6408" max="6415" width="10.109375" style="21" customWidth="1"/>
    <col min="6416" max="6416" width="5.21875" style="21" customWidth="1"/>
    <col min="6417" max="6656" width="11.5546875" style="21"/>
    <col min="6657" max="6657" width="8.77734375" style="21" customWidth="1"/>
    <col min="6658" max="6658" width="9" style="21" customWidth="1"/>
    <col min="6659" max="6659" width="11.5546875" style="21"/>
    <col min="6660" max="6660" width="15.109375" style="21" customWidth="1"/>
    <col min="6661" max="6661" width="14.33203125" style="21" customWidth="1"/>
    <col min="6662" max="6662" width="10.5546875" style="21" customWidth="1"/>
    <col min="6663" max="6663" width="9.77734375" style="21" customWidth="1"/>
    <col min="6664" max="6671" width="10.109375" style="21" customWidth="1"/>
    <col min="6672" max="6672" width="5.21875" style="21" customWidth="1"/>
    <col min="6673" max="6912" width="11.5546875" style="21"/>
    <col min="6913" max="6913" width="8.77734375" style="21" customWidth="1"/>
    <col min="6914" max="6914" width="9" style="21" customWidth="1"/>
    <col min="6915" max="6915" width="11.5546875" style="21"/>
    <col min="6916" max="6916" width="15.109375" style="21" customWidth="1"/>
    <col min="6917" max="6917" width="14.33203125" style="21" customWidth="1"/>
    <col min="6918" max="6918" width="10.5546875" style="21" customWidth="1"/>
    <col min="6919" max="6919" width="9.77734375" style="21" customWidth="1"/>
    <col min="6920" max="6927" width="10.109375" style="21" customWidth="1"/>
    <col min="6928" max="6928" width="5.21875" style="21" customWidth="1"/>
    <col min="6929" max="7168" width="11.5546875" style="21"/>
    <col min="7169" max="7169" width="8.77734375" style="21" customWidth="1"/>
    <col min="7170" max="7170" width="9" style="21" customWidth="1"/>
    <col min="7171" max="7171" width="11.5546875" style="21"/>
    <col min="7172" max="7172" width="15.109375" style="21" customWidth="1"/>
    <col min="7173" max="7173" width="14.33203125" style="21" customWidth="1"/>
    <col min="7174" max="7174" width="10.5546875" style="21" customWidth="1"/>
    <col min="7175" max="7175" width="9.77734375" style="21" customWidth="1"/>
    <col min="7176" max="7183" width="10.109375" style="21" customWidth="1"/>
    <col min="7184" max="7184" width="5.21875" style="21" customWidth="1"/>
    <col min="7185" max="7424" width="11.5546875" style="21"/>
    <col min="7425" max="7425" width="8.77734375" style="21" customWidth="1"/>
    <col min="7426" max="7426" width="9" style="21" customWidth="1"/>
    <col min="7427" max="7427" width="11.5546875" style="21"/>
    <col min="7428" max="7428" width="15.109375" style="21" customWidth="1"/>
    <col min="7429" max="7429" width="14.33203125" style="21" customWidth="1"/>
    <col min="7430" max="7430" width="10.5546875" style="21" customWidth="1"/>
    <col min="7431" max="7431" width="9.77734375" style="21" customWidth="1"/>
    <col min="7432" max="7439" width="10.109375" style="21" customWidth="1"/>
    <col min="7440" max="7440" width="5.21875" style="21" customWidth="1"/>
    <col min="7441" max="7680" width="11.5546875" style="21"/>
    <col min="7681" max="7681" width="8.77734375" style="21" customWidth="1"/>
    <col min="7682" max="7682" width="9" style="21" customWidth="1"/>
    <col min="7683" max="7683" width="11.5546875" style="21"/>
    <col min="7684" max="7684" width="15.109375" style="21" customWidth="1"/>
    <col min="7685" max="7685" width="14.33203125" style="21" customWidth="1"/>
    <col min="7686" max="7686" width="10.5546875" style="21" customWidth="1"/>
    <col min="7687" max="7687" width="9.77734375" style="21" customWidth="1"/>
    <col min="7688" max="7695" width="10.109375" style="21" customWidth="1"/>
    <col min="7696" max="7696" width="5.21875" style="21" customWidth="1"/>
    <col min="7697" max="7936" width="11.5546875" style="21"/>
    <col min="7937" max="7937" width="8.77734375" style="21" customWidth="1"/>
    <col min="7938" max="7938" width="9" style="21" customWidth="1"/>
    <col min="7939" max="7939" width="11.5546875" style="21"/>
    <col min="7940" max="7940" width="15.109375" style="21" customWidth="1"/>
    <col min="7941" max="7941" width="14.33203125" style="21" customWidth="1"/>
    <col min="7942" max="7942" width="10.5546875" style="21" customWidth="1"/>
    <col min="7943" max="7943" width="9.77734375" style="21" customWidth="1"/>
    <col min="7944" max="7951" width="10.109375" style="21" customWidth="1"/>
    <col min="7952" max="7952" width="5.21875" style="21" customWidth="1"/>
    <col min="7953" max="8192" width="11.5546875" style="21"/>
    <col min="8193" max="8193" width="8.77734375" style="21" customWidth="1"/>
    <col min="8194" max="8194" width="9" style="21" customWidth="1"/>
    <col min="8195" max="8195" width="11.5546875" style="21"/>
    <col min="8196" max="8196" width="15.109375" style="21" customWidth="1"/>
    <col min="8197" max="8197" width="14.33203125" style="21" customWidth="1"/>
    <col min="8198" max="8198" width="10.5546875" style="21" customWidth="1"/>
    <col min="8199" max="8199" width="9.77734375" style="21" customWidth="1"/>
    <col min="8200" max="8207" width="10.109375" style="21" customWidth="1"/>
    <col min="8208" max="8208" width="5.21875" style="21" customWidth="1"/>
    <col min="8209" max="8448" width="11.5546875" style="21"/>
    <col min="8449" max="8449" width="8.77734375" style="21" customWidth="1"/>
    <col min="8450" max="8450" width="9" style="21" customWidth="1"/>
    <col min="8451" max="8451" width="11.5546875" style="21"/>
    <col min="8452" max="8452" width="15.109375" style="21" customWidth="1"/>
    <col min="8453" max="8453" width="14.33203125" style="21" customWidth="1"/>
    <col min="8454" max="8454" width="10.5546875" style="21" customWidth="1"/>
    <col min="8455" max="8455" width="9.77734375" style="21" customWidth="1"/>
    <col min="8456" max="8463" width="10.109375" style="21" customWidth="1"/>
    <col min="8464" max="8464" width="5.21875" style="21" customWidth="1"/>
    <col min="8465" max="8704" width="11.5546875" style="21"/>
    <col min="8705" max="8705" width="8.77734375" style="21" customWidth="1"/>
    <col min="8706" max="8706" width="9" style="21" customWidth="1"/>
    <col min="8707" max="8707" width="11.5546875" style="21"/>
    <col min="8708" max="8708" width="15.109375" style="21" customWidth="1"/>
    <col min="8709" max="8709" width="14.33203125" style="21" customWidth="1"/>
    <col min="8710" max="8710" width="10.5546875" style="21" customWidth="1"/>
    <col min="8711" max="8711" width="9.77734375" style="21" customWidth="1"/>
    <col min="8712" max="8719" width="10.109375" style="21" customWidth="1"/>
    <col min="8720" max="8720" width="5.21875" style="21" customWidth="1"/>
    <col min="8721" max="8960" width="11.5546875" style="21"/>
    <col min="8961" max="8961" width="8.77734375" style="21" customWidth="1"/>
    <col min="8962" max="8962" width="9" style="21" customWidth="1"/>
    <col min="8963" max="8963" width="11.5546875" style="21"/>
    <col min="8964" max="8964" width="15.109375" style="21" customWidth="1"/>
    <col min="8965" max="8965" width="14.33203125" style="21" customWidth="1"/>
    <col min="8966" max="8966" width="10.5546875" style="21" customWidth="1"/>
    <col min="8967" max="8967" width="9.77734375" style="21" customWidth="1"/>
    <col min="8968" max="8975" width="10.109375" style="21" customWidth="1"/>
    <col min="8976" max="8976" width="5.21875" style="21" customWidth="1"/>
    <col min="8977" max="9216" width="11.5546875" style="21"/>
    <col min="9217" max="9217" width="8.77734375" style="21" customWidth="1"/>
    <col min="9218" max="9218" width="9" style="21" customWidth="1"/>
    <col min="9219" max="9219" width="11.5546875" style="21"/>
    <col min="9220" max="9220" width="15.109375" style="21" customWidth="1"/>
    <col min="9221" max="9221" width="14.33203125" style="21" customWidth="1"/>
    <col min="9222" max="9222" width="10.5546875" style="21" customWidth="1"/>
    <col min="9223" max="9223" width="9.77734375" style="21" customWidth="1"/>
    <col min="9224" max="9231" width="10.109375" style="21" customWidth="1"/>
    <col min="9232" max="9232" width="5.21875" style="21" customWidth="1"/>
    <col min="9233" max="9472" width="11.5546875" style="21"/>
    <col min="9473" max="9473" width="8.77734375" style="21" customWidth="1"/>
    <col min="9474" max="9474" width="9" style="21" customWidth="1"/>
    <col min="9475" max="9475" width="11.5546875" style="21"/>
    <col min="9476" max="9476" width="15.109375" style="21" customWidth="1"/>
    <col min="9477" max="9477" width="14.33203125" style="21" customWidth="1"/>
    <col min="9478" max="9478" width="10.5546875" style="21" customWidth="1"/>
    <col min="9479" max="9479" width="9.77734375" style="21" customWidth="1"/>
    <col min="9480" max="9487" width="10.109375" style="21" customWidth="1"/>
    <col min="9488" max="9488" width="5.21875" style="21" customWidth="1"/>
    <col min="9489" max="9728" width="11.5546875" style="21"/>
    <col min="9729" max="9729" width="8.77734375" style="21" customWidth="1"/>
    <col min="9730" max="9730" width="9" style="21" customWidth="1"/>
    <col min="9731" max="9731" width="11.5546875" style="21"/>
    <col min="9732" max="9732" width="15.109375" style="21" customWidth="1"/>
    <col min="9733" max="9733" width="14.33203125" style="21" customWidth="1"/>
    <col min="9734" max="9734" width="10.5546875" style="21" customWidth="1"/>
    <col min="9735" max="9735" width="9.77734375" style="21" customWidth="1"/>
    <col min="9736" max="9743" width="10.109375" style="21" customWidth="1"/>
    <col min="9744" max="9744" width="5.21875" style="21" customWidth="1"/>
    <col min="9745" max="9984" width="11.5546875" style="21"/>
    <col min="9985" max="9985" width="8.77734375" style="21" customWidth="1"/>
    <col min="9986" max="9986" width="9" style="21" customWidth="1"/>
    <col min="9987" max="9987" width="11.5546875" style="21"/>
    <col min="9988" max="9988" width="15.109375" style="21" customWidth="1"/>
    <col min="9989" max="9989" width="14.33203125" style="21" customWidth="1"/>
    <col min="9990" max="9990" width="10.5546875" style="21" customWidth="1"/>
    <col min="9991" max="9991" width="9.77734375" style="21" customWidth="1"/>
    <col min="9992" max="9999" width="10.109375" style="21" customWidth="1"/>
    <col min="10000" max="10000" width="5.21875" style="21" customWidth="1"/>
    <col min="10001" max="10240" width="11.5546875" style="21"/>
    <col min="10241" max="10241" width="8.77734375" style="21" customWidth="1"/>
    <col min="10242" max="10242" width="9" style="21" customWidth="1"/>
    <col min="10243" max="10243" width="11.5546875" style="21"/>
    <col min="10244" max="10244" width="15.109375" style="21" customWidth="1"/>
    <col min="10245" max="10245" width="14.33203125" style="21" customWidth="1"/>
    <col min="10246" max="10246" width="10.5546875" style="21" customWidth="1"/>
    <col min="10247" max="10247" width="9.77734375" style="21" customWidth="1"/>
    <col min="10248" max="10255" width="10.109375" style="21" customWidth="1"/>
    <col min="10256" max="10256" width="5.21875" style="21" customWidth="1"/>
    <col min="10257" max="10496" width="11.5546875" style="21"/>
    <col min="10497" max="10497" width="8.77734375" style="21" customWidth="1"/>
    <col min="10498" max="10498" width="9" style="21" customWidth="1"/>
    <col min="10499" max="10499" width="11.5546875" style="21"/>
    <col min="10500" max="10500" width="15.109375" style="21" customWidth="1"/>
    <col min="10501" max="10501" width="14.33203125" style="21" customWidth="1"/>
    <col min="10502" max="10502" width="10.5546875" style="21" customWidth="1"/>
    <col min="10503" max="10503" width="9.77734375" style="21" customWidth="1"/>
    <col min="10504" max="10511" width="10.109375" style="21" customWidth="1"/>
    <col min="10512" max="10512" width="5.21875" style="21" customWidth="1"/>
    <col min="10513" max="10752" width="11.5546875" style="21"/>
    <col min="10753" max="10753" width="8.77734375" style="21" customWidth="1"/>
    <col min="10754" max="10754" width="9" style="21" customWidth="1"/>
    <col min="10755" max="10755" width="11.5546875" style="21"/>
    <col min="10756" max="10756" width="15.109375" style="21" customWidth="1"/>
    <col min="10757" max="10757" width="14.33203125" style="21" customWidth="1"/>
    <col min="10758" max="10758" width="10.5546875" style="21" customWidth="1"/>
    <col min="10759" max="10759" width="9.77734375" style="21" customWidth="1"/>
    <col min="10760" max="10767" width="10.109375" style="21" customWidth="1"/>
    <col min="10768" max="10768" width="5.21875" style="21" customWidth="1"/>
    <col min="10769" max="11008" width="11.5546875" style="21"/>
    <col min="11009" max="11009" width="8.77734375" style="21" customWidth="1"/>
    <col min="11010" max="11010" width="9" style="21" customWidth="1"/>
    <col min="11011" max="11011" width="11.5546875" style="21"/>
    <col min="11012" max="11012" width="15.109375" style="21" customWidth="1"/>
    <col min="11013" max="11013" width="14.33203125" style="21" customWidth="1"/>
    <col min="11014" max="11014" width="10.5546875" style="21" customWidth="1"/>
    <col min="11015" max="11015" width="9.77734375" style="21" customWidth="1"/>
    <col min="11016" max="11023" width="10.109375" style="21" customWidth="1"/>
    <col min="11024" max="11024" width="5.21875" style="21" customWidth="1"/>
    <col min="11025" max="11264" width="11.5546875" style="21"/>
    <col min="11265" max="11265" width="8.77734375" style="21" customWidth="1"/>
    <col min="11266" max="11266" width="9" style="21" customWidth="1"/>
    <col min="11267" max="11267" width="11.5546875" style="21"/>
    <col min="11268" max="11268" width="15.109375" style="21" customWidth="1"/>
    <col min="11269" max="11269" width="14.33203125" style="21" customWidth="1"/>
    <col min="11270" max="11270" width="10.5546875" style="21" customWidth="1"/>
    <col min="11271" max="11271" width="9.77734375" style="21" customWidth="1"/>
    <col min="11272" max="11279" width="10.109375" style="21" customWidth="1"/>
    <col min="11280" max="11280" width="5.21875" style="21" customWidth="1"/>
    <col min="11281" max="11520" width="11.5546875" style="21"/>
    <col min="11521" max="11521" width="8.77734375" style="21" customWidth="1"/>
    <col min="11522" max="11522" width="9" style="21" customWidth="1"/>
    <col min="11523" max="11523" width="11.5546875" style="21"/>
    <col min="11524" max="11524" width="15.109375" style="21" customWidth="1"/>
    <col min="11525" max="11525" width="14.33203125" style="21" customWidth="1"/>
    <col min="11526" max="11526" width="10.5546875" style="21" customWidth="1"/>
    <col min="11527" max="11527" width="9.77734375" style="21" customWidth="1"/>
    <col min="11528" max="11535" width="10.109375" style="21" customWidth="1"/>
    <col min="11536" max="11536" width="5.21875" style="21" customWidth="1"/>
    <col min="11537" max="11776" width="11.5546875" style="21"/>
    <col min="11777" max="11777" width="8.77734375" style="21" customWidth="1"/>
    <col min="11778" max="11778" width="9" style="21" customWidth="1"/>
    <col min="11779" max="11779" width="11.5546875" style="21"/>
    <col min="11780" max="11780" width="15.109375" style="21" customWidth="1"/>
    <col min="11781" max="11781" width="14.33203125" style="21" customWidth="1"/>
    <col min="11782" max="11782" width="10.5546875" style="21" customWidth="1"/>
    <col min="11783" max="11783" width="9.77734375" style="21" customWidth="1"/>
    <col min="11784" max="11791" width="10.109375" style="21" customWidth="1"/>
    <col min="11792" max="11792" width="5.21875" style="21" customWidth="1"/>
    <col min="11793" max="12032" width="11.5546875" style="21"/>
    <col min="12033" max="12033" width="8.77734375" style="21" customWidth="1"/>
    <col min="12034" max="12034" width="9" style="21" customWidth="1"/>
    <col min="12035" max="12035" width="11.5546875" style="21"/>
    <col min="12036" max="12036" width="15.109375" style="21" customWidth="1"/>
    <col min="12037" max="12037" width="14.33203125" style="21" customWidth="1"/>
    <col min="12038" max="12038" width="10.5546875" style="21" customWidth="1"/>
    <col min="12039" max="12039" width="9.77734375" style="21" customWidth="1"/>
    <col min="12040" max="12047" width="10.109375" style="21" customWidth="1"/>
    <col min="12048" max="12048" width="5.21875" style="21" customWidth="1"/>
    <col min="12049" max="12288" width="11.5546875" style="21"/>
    <col min="12289" max="12289" width="8.77734375" style="21" customWidth="1"/>
    <col min="12290" max="12290" width="9" style="21" customWidth="1"/>
    <col min="12291" max="12291" width="11.5546875" style="21"/>
    <col min="12292" max="12292" width="15.109375" style="21" customWidth="1"/>
    <col min="12293" max="12293" width="14.33203125" style="21" customWidth="1"/>
    <col min="12294" max="12294" width="10.5546875" style="21" customWidth="1"/>
    <col min="12295" max="12295" width="9.77734375" style="21" customWidth="1"/>
    <col min="12296" max="12303" width="10.109375" style="21" customWidth="1"/>
    <col min="12304" max="12304" width="5.21875" style="21" customWidth="1"/>
    <col min="12305" max="12544" width="11.5546875" style="21"/>
    <col min="12545" max="12545" width="8.77734375" style="21" customWidth="1"/>
    <col min="12546" max="12546" width="9" style="21" customWidth="1"/>
    <col min="12547" max="12547" width="11.5546875" style="21"/>
    <col min="12548" max="12548" width="15.109375" style="21" customWidth="1"/>
    <col min="12549" max="12549" width="14.33203125" style="21" customWidth="1"/>
    <col min="12550" max="12550" width="10.5546875" style="21" customWidth="1"/>
    <col min="12551" max="12551" width="9.77734375" style="21" customWidth="1"/>
    <col min="12552" max="12559" width="10.109375" style="21" customWidth="1"/>
    <col min="12560" max="12560" width="5.21875" style="21" customWidth="1"/>
    <col min="12561" max="12800" width="11.5546875" style="21"/>
    <col min="12801" max="12801" width="8.77734375" style="21" customWidth="1"/>
    <col min="12802" max="12802" width="9" style="21" customWidth="1"/>
    <col min="12803" max="12803" width="11.5546875" style="21"/>
    <col min="12804" max="12804" width="15.109375" style="21" customWidth="1"/>
    <col min="12805" max="12805" width="14.33203125" style="21" customWidth="1"/>
    <col min="12806" max="12806" width="10.5546875" style="21" customWidth="1"/>
    <col min="12807" max="12807" width="9.77734375" style="21" customWidth="1"/>
    <col min="12808" max="12815" width="10.109375" style="21" customWidth="1"/>
    <col min="12816" max="12816" width="5.21875" style="21" customWidth="1"/>
    <col min="12817" max="13056" width="11.5546875" style="21"/>
    <col min="13057" max="13057" width="8.77734375" style="21" customWidth="1"/>
    <col min="13058" max="13058" width="9" style="21" customWidth="1"/>
    <col min="13059" max="13059" width="11.5546875" style="21"/>
    <col min="13060" max="13060" width="15.109375" style="21" customWidth="1"/>
    <col min="13061" max="13061" width="14.33203125" style="21" customWidth="1"/>
    <col min="13062" max="13062" width="10.5546875" style="21" customWidth="1"/>
    <col min="13063" max="13063" width="9.77734375" style="21" customWidth="1"/>
    <col min="13064" max="13071" width="10.109375" style="21" customWidth="1"/>
    <col min="13072" max="13072" width="5.21875" style="21" customWidth="1"/>
    <col min="13073" max="13312" width="11.5546875" style="21"/>
    <col min="13313" max="13313" width="8.77734375" style="21" customWidth="1"/>
    <col min="13314" max="13314" width="9" style="21" customWidth="1"/>
    <col min="13315" max="13315" width="11.5546875" style="21"/>
    <col min="13316" max="13316" width="15.109375" style="21" customWidth="1"/>
    <col min="13317" max="13317" width="14.33203125" style="21" customWidth="1"/>
    <col min="13318" max="13318" width="10.5546875" style="21" customWidth="1"/>
    <col min="13319" max="13319" width="9.77734375" style="21" customWidth="1"/>
    <col min="13320" max="13327" width="10.109375" style="21" customWidth="1"/>
    <col min="13328" max="13328" width="5.21875" style="21" customWidth="1"/>
    <col min="13329" max="13568" width="11.5546875" style="21"/>
    <col min="13569" max="13569" width="8.77734375" style="21" customWidth="1"/>
    <col min="13570" max="13570" width="9" style="21" customWidth="1"/>
    <col min="13571" max="13571" width="11.5546875" style="21"/>
    <col min="13572" max="13572" width="15.109375" style="21" customWidth="1"/>
    <col min="13573" max="13573" width="14.33203125" style="21" customWidth="1"/>
    <col min="13574" max="13574" width="10.5546875" style="21" customWidth="1"/>
    <col min="13575" max="13575" width="9.77734375" style="21" customWidth="1"/>
    <col min="13576" max="13583" width="10.109375" style="21" customWidth="1"/>
    <col min="13584" max="13584" width="5.21875" style="21" customWidth="1"/>
    <col min="13585" max="13824" width="11.5546875" style="21"/>
    <col min="13825" max="13825" width="8.77734375" style="21" customWidth="1"/>
    <col min="13826" max="13826" width="9" style="21" customWidth="1"/>
    <col min="13827" max="13827" width="11.5546875" style="21"/>
    <col min="13828" max="13828" width="15.109375" style="21" customWidth="1"/>
    <col min="13829" max="13829" width="14.33203125" style="21" customWidth="1"/>
    <col min="13830" max="13830" width="10.5546875" style="21" customWidth="1"/>
    <col min="13831" max="13831" width="9.77734375" style="21" customWidth="1"/>
    <col min="13832" max="13839" width="10.109375" style="21" customWidth="1"/>
    <col min="13840" max="13840" width="5.21875" style="21" customWidth="1"/>
    <col min="13841" max="14080" width="11.5546875" style="21"/>
    <col min="14081" max="14081" width="8.77734375" style="21" customWidth="1"/>
    <col min="14082" max="14082" width="9" style="21" customWidth="1"/>
    <col min="14083" max="14083" width="11.5546875" style="21"/>
    <col min="14084" max="14084" width="15.109375" style="21" customWidth="1"/>
    <col min="14085" max="14085" width="14.33203125" style="21" customWidth="1"/>
    <col min="14086" max="14086" width="10.5546875" style="21" customWidth="1"/>
    <col min="14087" max="14087" width="9.77734375" style="21" customWidth="1"/>
    <col min="14088" max="14095" width="10.109375" style="21" customWidth="1"/>
    <col min="14096" max="14096" width="5.21875" style="21" customWidth="1"/>
    <col min="14097" max="14336" width="11.5546875" style="21"/>
    <col min="14337" max="14337" width="8.77734375" style="21" customWidth="1"/>
    <col min="14338" max="14338" width="9" style="21" customWidth="1"/>
    <col min="14339" max="14339" width="11.5546875" style="21"/>
    <col min="14340" max="14340" width="15.109375" style="21" customWidth="1"/>
    <col min="14341" max="14341" width="14.33203125" style="21" customWidth="1"/>
    <col min="14342" max="14342" width="10.5546875" style="21" customWidth="1"/>
    <col min="14343" max="14343" width="9.77734375" style="21" customWidth="1"/>
    <col min="14344" max="14351" width="10.109375" style="21" customWidth="1"/>
    <col min="14352" max="14352" width="5.21875" style="21" customWidth="1"/>
    <col min="14353" max="14592" width="11.5546875" style="21"/>
    <col min="14593" max="14593" width="8.77734375" style="21" customWidth="1"/>
    <col min="14594" max="14594" width="9" style="21" customWidth="1"/>
    <col min="14595" max="14595" width="11.5546875" style="21"/>
    <col min="14596" max="14596" width="15.109375" style="21" customWidth="1"/>
    <col min="14597" max="14597" width="14.33203125" style="21" customWidth="1"/>
    <col min="14598" max="14598" width="10.5546875" style="21" customWidth="1"/>
    <col min="14599" max="14599" width="9.77734375" style="21" customWidth="1"/>
    <col min="14600" max="14607" width="10.109375" style="21" customWidth="1"/>
    <col min="14608" max="14608" width="5.21875" style="21" customWidth="1"/>
    <col min="14609" max="14848" width="11.5546875" style="21"/>
    <col min="14849" max="14849" width="8.77734375" style="21" customWidth="1"/>
    <col min="14850" max="14850" width="9" style="21" customWidth="1"/>
    <col min="14851" max="14851" width="11.5546875" style="21"/>
    <col min="14852" max="14852" width="15.109375" style="21" customWidth="1"/>
    <col min="14853" max="14853" width="14.33203125" style="21" customWidth="1"/>
    <col min="14854" max="14854" width="10.5546875" style="21" customWidth="1"/>
    <col min="14855" max="14855" width="9.77734375" style="21" customWidth="1"/>
    <col min="14856" max="14863" width="10.109375" style="21" customWidth="1"/>
    <col min="14864" max="14864" width="5.21875" style="21" customWidth="1"/>
    <col min="14865" max="15104" width="11.5546875" style="21"/>
    <col min="15105" max="15105" width="8.77734375" style="21" customWidth="1"/>
    <col min="15106" max="15106" width="9" style="21" customWidth="1"/>
    <col min="15107" max="15107" width="11.5546875" style="21"/>
    <col min="15108" max="15108" width="15.109375" style="21" customWidth="1"/>
    <col min="15109" max="15109" width="14.33203125" style="21" customWidth="1"/>
    <col min="15110" max="15110" width="10.5546875" style="21" customWidth="1"/>
    <col min="15111" max="15111" width="9.77734375" style="21" customWidth="1"/>
    <col min="15112" max="15119" width="10.109375" style="21" customWidth="1"/>
    <col min="15120" max="15120" width="5.21875" style="21" customWidth="1"/>
    <col min="15121" max="15360" width="11.5546875" style="21"/>
    <col min="15361" max="15361" width="8.77734375" style="21" customWidth="1"/>
    <col min="15362" max="15362" width="9" style="21" customWidth="1"/>
    <col min="15363" max="15363" width="11.5546875" style="21"/>
    <col min="15364" max="15364" width="15.109375" style="21" customWidth="1"/>
    <col min="15365" max="15365" width="14.33203125" style="21" customWidth="1"/>
    <col min="15366" max="15366" width="10.5546875" style="21" customWidth="1"/>
    <col min="15367" max="15367" width="9.77734375" style="21" customWidth="1"/>
    <col min="15368" max="15375" width="10.109375" style="21" customWidth="1"/>
    <col min="15376" max="15376" width="5.21875" style="21" customWidth="1"/>
    <col min="15377" max="15616" width="11.5546875" style="21"/>
    <col min="15617" max="15617" width="8.77734375" style="21" customWidth="1"/>
    <col min="15618" max="15618" width="9" style="21" customWidth="1"/>
    <col min="15619" max="15619" width="11.5546875" style="21"/>
    <col min="15620" max="15620" width="15.109375" style="21" customWidth="1"/>
    <col min="15621" max="15621" width="14.33203125" style="21" customWidth="1"/>
    <col min="15622" max="15622" width="10.5546875" style="21" customWidth="1"/>
    <col min="15623" max="15623" width="9.77734375" style="21" customWidth="1"/>
    <col min="15624" max="15631" width="10.109375" style="21" customWidth="1"/>
    <col min="15632" max="15632" width="5.21875" style="21" customWidth="1"/>
    <col min="15633" max="15872" width="11.5546875" style="21"/>
    <col min="15873" max="15873" width="8.77734375" style="21" customWidth="1"/>
    <col min="15874" max="15874" width="9" style="21" customWidth="1"/>
    <col min="15875" max="15875" width="11.5546875" style="21"/>
    <col min="15876" max="15876" width="15.109375" style="21" customWidth="1"/>
    <col min="15877" max="15877" width="14.33203125" style="21" customWidth="1"/>
    <col min="15878" max="15878" width="10.5546875" style="21" customWidth="1"/>
    <col min="15879" max="15879" width="9.77734375" style="21" customWidth="1"/>
    <col min="15880" max="15887" width="10.109375" style="21" customWidth="1"/>
    <col min="15888" max="15888" width="5.21875" style="21" customWidth="1"/>
    <col min="15889" max="16128" width="11.5546875" style="21"/>
    <col min="16129" max="16129" width="8.77734375" style="21" customWidth="1"/>
    <col min="16130" max="16130" width="9" style="21" customWidth="1"/>
    <col min="16131" max="16131" width="11.5546875" style="21"/>
    <col min="16132" max="16132" width="15.109375" style="21" customWidth="1"/>
    <col min="16133" max="16133" width="14.33203125" style="21" customWidth="1"/>
    <col min="16134" max="16134" width="10.5546875" style="21" customWidth="1"/>
    <col min="16135" max="16135" width="9.77734375" style="21" customWidth="1"/>
    <col min="16136" max="16143" width="10.109375" style="21" customWidth="1"/>
    <col min="16144" max="16144" width="5.21875" style="21" customWidth="1"/>
    <col min="16145" max="16384" width="11.5546875" style="21"/>
  </cols>
  <sheetData>
    <row r="1" spans="1:16" ht="17.399999999999999" x14ac:dyDescent="0.3">
      <c r="A1" s="512"/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</row>
    <row r="2" spans="1:16" ht="14.4" x14ac:dyDescent="0.3">
      <c r="A2" s="534" t="s">
        <v>309</v>
      </c>
      <c r="B2" s="534"/>
      <c r="C2" s="534"/>
      <c r="D2" s="534"/>
      <c r="E2" s="534"/>
      <c r="F2" s="534"/>
      <c r="G2" s="534"/>
      <c r="H2" s="534"/>
      <c r="I2" s="534"/>
      <c r="J2" s="534"/>
      <c r="K2" s="534"/>
      <c r="L2" s="534"/>
      <c r="M2" s="534"/>
      <c r="N2" s="534"/>
      <c r="O2" s="534"/>
    </row>
    <row r="3" spans="1:16" ht="14.4" x14ac:dyDescent="0.3"/>
    <row r="4" spans="1:16" ht="14.4" x14ac:dyDescent="0.3">
      <c r="A4" s="259" t="s">
        <v>310</v>
      </c>
      <c r="B4" s="260"/>
      <c r="C4" s="260"/>
      <c r="D4" s="260"/>
      <c r="E4" s="260"/>
      <c r="F4" s="260"/>
      <c r="G4" s="260"/>
      <c r="H4" s="261" t="s">
        <v>259</v>
      </c>
      <c r="I4" s="260"/>
      <c r="J4" s="260"/>
      <c r="K4" s="260"/>
      <c r="L4" s="260"/>
      <c r="M4" s="260"/>
      <c r="N4" s="260"/>
      <c r="O4" s="260"/>
      <c r="P4" s="260"/>
    </row>
    <row r="5" spans="1:16" ht="16.8" customHeight="1" x14ac:dyDescent="0.3">
      <c r="A5" s="262"/>
      <c r="B5" s="262"/>
      <c r="C5" s="262"/>
      <c r="D5" s="262"/>
      <c r="E5" s="262"/>
      <c r="F5" s="262"/>
      <c r="G5" s="262"/>
      <c r="H5" s="515" t="s">
        <v>323</v>
      </c>
      <c r="I5" s="516"/>
      <c r="J5" s="515" t="s">
        <v>324</v>
      </c>
      <c r="K5" s="516"/>
      <c r="L5" s="515" t="s">
        <v>325</v>
      </c>
      <c r="M5" s="516"/>
      <c r="N5" s="515" t="s">
        <v>326</v>
      </c>
      <c r="O5" s="516"/>
    </row>
    <row r="6" spans="1:16" ht="18.600000000000001" customHeight="1" x14ac:dyDescent="0.3">
      <c r="A6" s="263" t="s">
        <v>2</v>
      </c>
      <c r="B6" s="263" t="s">
        <v>0</v>
      </c>
      <c r="C6" s="263" t="s">
        <v>1</v>
      </c>
      <c r="D6" s="263" t="s">
        <v>311</v>
      </c>
      <c r="E6" s="264" t="s">
        <v>312</v>
      </c>
      <c r="F6" s="264" t="s">
        <v>313</v>
      </c>
      <c r="G6" s="263" t="s">
        <v>294</v>
      </c>
      <c r="H6" s="264" t="s">
        <v>313</v>
      </c>
      <c r="I6" s="263" t="s">
        <v>294</v>
      </c>
      <c r="J6" s="264" t="s">
        <v>313</v>
      </c>
      <c r="K6" s="263" t="s">
        <v>294</v>
      </c>
      <c r="L6" s="264" t="s">
        <v>313</v>
      </c>
      <c r="M6" s="263" t="s">
        <v>294</v>
      </c>
      <c r="N6" s="264" t="s">
        <v>313</v>
      </c>
      <c r="O6" s="263" t="s">
        <v>294</v>
      </c>
    </row>
    <row r="7" spans="1:16" ht="14.4" x14ac:dyDescent="0.3">
      <c r="A7" s="535" t="s">
        <v>7</v>
      </c>
      <c r="B7" s="528" t="s">
        <v>5</v>
      </c>
      <c r="C7" s="528" t="s">
        <v>6</v>
      </c>
      <c r="D7" s="528" t="s">
        <v>8</v>
      </c>
      <c r="E7" s="4" t="s">
        <v>9</v>
      </c>
      <c r="F7" s="5">
        <v>1.3</v>
      </c>
      <c r="G7" s="5">
        <v>1.35</v>
      </c>
      <c r="H7" s="265"/>
      <c r="I7" s="266"/>
      <c r="J7" s="266"/>
      <c r="K7" s="266"/>
      <c r="L7" s="266"/>
      <c r="M7" s="266"/>
      <c r="N7" s="266"/>
      <c r="O7" s="266"/>
    </row>
    <row r="8" spans="1:16" ht="14.4" x14ac:dyDescent="0.3">
      <c r="A8" s="536"/>
      <c r="B8" s="529"/>
      <c r="C8" s="529"/>
      <c r="D8" s="529"/>
      <c r="E8" s="4" t="s">
        <v>10</v>
      </c>
      <c r="F8" s="11"/>
      <c r="G8" s="267"/>
      <c r="H8" s="268">
        <v>0.94</v>
      </c>
      <c r="I8" s="268">
        <v>0.99</v>
      </c>
      <c r="J8" s="268">
        <v>0.99</v>
      </c>
      <c r="K8" s="268">
        <v>1.04</v>
      </c>
      <c r="L8" s="268">
        <v>1.1499999999999999</v>
      </c>
      <c r="M8" s="268">
        <v>1.2000000000000002</v>
      </c>
      <c r="N8" s="268">
        <v>1.19</v>
      </c>
      <c r="O8" s="268">
        <v>1.25</v>
      </c>
    </row>
    <row r="9" spans="1:16" ht="13.2" customHeight="1" x14ac:dyDescent="0.3">
      <c r="A9" s="536"/>
      <c r="B9" s="529"/>
      <c r="C9" s="529"/>
      <c r="D9" s="529"/>
      <c r="E9" s="4" t="s">
        <v>286</v>
      </c>
      <c r="F9" s="11"/>
      <c r="G9" s="267"/>
      <c r="H9" s="268">
        <v>0.97</v>
      </c>
      <c r="I9" s="267"/>
      <c r="J9" s="268">
        <v>1.02</v>
      </c>
      <c r="K9" s="267"/>
      <c r="L9" s="268">
        <v>1.18</v>
      </c>
      <c r="M9" s="267"/>
      <c r="N9" s="268">
        <v>1.22</v>
      </c>
      <c r="O9" s="267"/>
    </row>
    <row r="10" spans="1:16" ht="14.4" x14ac:dyDescent="0.3">
      <c r="A10" s="536"/>
      <c r="B10" s="529"/>
      <c r="C10" s="529"/>
      <c r="D10" s="529"/>
      <c r="E10" s="4" t="s">
        <v>11</v>
      </c>
      <c r="F10" s="11"/>
      <c r="G10" s="267"/>
      <c r="H10" s="268">
        <v>0.97</v>
      </c>
      <c r="I10" s="268">
        <v>0.99</v>
      </c>
      <c r="J10" s="268">
        <v>1.02</v>
      </c>
      <c r="K10" s="268">
        <v>1.04</v>
      </c>
      <c r="L10" s="268">
        <v>1.18</v>
      </c>
      <c r="M10" s="268">
        <v>1.2000000000000002</v>
      </c>
      <c r="N10" s="268">
        <v>1.22</v>
      </c>
      <c r="O10" s="268">
        <v>1.25</v>
      </c>
    </row>
    <row r="11" spans="1:16" ht="13.2" customHeight="1" x14ac:dyDescent="0.3">
      <c r="A11" s="536"/>
      <c r="B11" s="529"/>
      <c r="C11" s="529"/>
      <c r="D11" s="529"/>
      <c r="E11" s="4" t="s">
        <v>287</v>
      </c>
      <c r="F11" s="11"/>
      <c r="G11" s="267"/>
      <c r="H11" s="268">
        <v>1</v>
      </c>
      <c r="I11" s="267"/>
      <c r="J11" s="268">
        <v>1.05</v>
      </c>
      <c r="K11" s="267"/>
      <c r="L11" s="268">
        <v>1.21</v>
      </c>
      <c r="M11" s="267"/>
      <c r="N11" s="268">
        <v>1.25</v>
      </c>
      <c r="O11" s="267"/>
    </row>
    <row r="12" spans="1:16" ht="14.4" x14ac:dyDescent="0.3">
      <c r="A12" s="536"/>
      <c r="B12" s="529"/>
      <c r="C12" s="530"/>
      <c r="D12" s="530"/>
      <c r="E12" s="4" t="s">
        <v>12</v>
      </c>
      <c r="F12" s="5">
        <v>0.56000000000000005</v>
      </c>
      <c r="G12" s="5">
        <v>0.59</v>
      </c>
      <c r="H12" s="269"/>
      <c r="I12" s="270"/>
      <c r="J12" s="270"/>
      <c r="K12" s="270"/>
      <c r="L12" s="270"/>
      <c r="M12" s="270"/>
      <c r="N12" s="270"/>
      <c r="O12" s="270"/>
    </row>
    <row r="13" spans="1:16" ht="13.2" customHeight="1" x14ac:dyDescent="0.3">
      <c r="A13" s="536"/>
      <c r="B13" s="529"/>
      <c r="C13" s="528" t="s">
        <v>13</v>
      </c>
      <c r="D13" s="528" t="s">
        <v>14</v>
      </c>
      <c r="E13" s="4" t="s">
        <v>9</v>
      </c>
      <c r="F13" s="5">
        <v>1.33</v>
      </c>
      <c r="G13" s="5">
        <v>1.35</v>
      </c>
      <c r="H13" s="271"/>
      <c r="I13" s="272"/>
      <c r="J13" s="272"/>
      <c r="K13" s="272"/>
      <c r="L13" s="272"/>
      <c r="M13" s="272"/>
      <c r="N13" s="272"/>
      <c r="O13" s="272"/>
    </row>
    <row r="14" spans="1:16" ht="14.4" x14ac:dyDescent="0.3">
      <c r="A14" s="536"/>
      <c r="B14" s="529"/>
      <c r="C14" s="529"/>
      <c r="D14" s="529"/>
      <c r="E14" s="4" t="s">
        <v>10</v>
      </c>
      <c r="F14" s="11"/>
      <c r="G14" s="267"/>
      <c r="H14" s="268">
        <v>0.94</v>
      </c>
      <c r="I14" s="268">
        <v>0.99</v>
      </c>
      <c r="J14" s="268">
        <v>0.99</v>
      </c>
      <c r="K14" s="268">
        <v>1.04</v>
      </c>
      <c r="L14" s="268">
        <v>1.1499999999999999</v>
      </c>
      <c r="M14" s="268">
        <v>1.2000000000000002</v>
      </c>
      <c r="N14" s="268">
        <v>1.19</v>
      </c>
      <c r="O14" s="268">
        <v>1.25</v>
      </c>
    </row>
    <row r="15" spans="1:16" ht="14.4" x14ac:dyDescent="0.3">
      <c r="A15" s="536"/>
      <c r="B15" s="529"/>
      <c r="C15" s="529"/>
      <c r="D15" s="529"/>
      <c r="E15" s="4" t="s">
        <v>11</v>
      </c>
      <c r="F15" s="11"/>
      <c r="G15" s="267"/>
      <c r="H15" s="268">
        <v>0.97</v>
      </c>
      <c r="I15" s="268">
        <v>1.02</v>
      </c>
      <c r="J15" s="268">
        <v>1.02</v>
      </c>
      <c r="K15" s="268">
        <v>1.07</v>
      </c>
      <c r="L15" s="268">
        <v>1.18</v>
      </c>
      <c r="M15" s="268">
        <v>1.23</v>
      </c>
      <c r="N15" s="268">
        <v>1.22</v>
      </c>
      <c r="O15" s="268">
        <v>1.28</v>
      </c>
    </row>
    <row r="16" spans="1:16" ht="14.4" x14ac:dyDescent="0.3">
      <c r="A16" s="537"/>
      <c r="B16" s="530"/>
      <c r="C16" s="529"/>
      <c r="D16" s="530"/>
      <c r="E16" s="4" t="s">
        <v>12</v>
      </c>
      <c r="F16" s="5">
        <v>0.59</v>
      </c>
      <c r="G16" s="5">
        <v>0.59</v>
      </c>
      <c r="H16" s="269"/>
      <c r="I16" s="270"/>
      <c r="J16" s="270"/>
      <c r="K16" s="270"/>
      <c r="L16" s="270"/>
      <c r="M16" s="270"/>
      <c r="N16" s="270"/>
      <c r="O16" s="270"/>
    </row>
    <row r="17" spans="1:16" ht="14.4" x14ac:dyDescent="0.3">
      <c r="A17" s="525" t="s">
        <v>17</v>
      </c>
      <c r="B17" s="528" t="s">
        <v>15</v>
      </c>
      <c r="C17" s="528" t="s">
        <v>16</v>
      </c>
      <c r="D17" s="528" t="s">
        <v>18</v>
      </c>
      <c r="E17" s="4" t="s">
        <v>9</v>
      </c>
      <c r="F17" s="5">
        <v>2.4699999999999998</v>
      </c>
      <c r="G17" s="5">
        <v>2.52</v>
      </c>
      <c r="H17" s="271"/>
      <c r="I17" s="272"/>
      <c r="J17" s="272"/>
      <c r="K17" s="272"/>
      <c r="L17" s="272"/>
      <c r="M17" s="272"/>
      <c r="N17" s="272"/>
      <c r="O17" s="272"/>
    </row>
    <row r="18" spans="1:16" ht="14.4" x14ac:dyDescent="0.3">
      <c r="A18" s="526"/>
      <c r="B18" s="529"/>
      <c r="C18" s="529"/>
      <c r="D18" s="529"/>
      <c r="E18" s="4" t="s">
        <v>19</v>
      </c>
      <c r="F18" s="11"/>
      <c r="G18" s="267"/>
      <c r="H18" s="268">
        <v>1.4</v>
      </c>
      <c r="I18" s="268">
        <v>1.46</v>
      </c>
      <c r="J18" s="268">
        <v>1.4</v>
      </c>
      <c r="K18" s="268">
        <v>1.46</v>
      </c>
      <c r="L18" s="268">
        <v>1.52</v>
      </c>
      <c r="M18" s="268">
        <v>1.57</v>
      </c>
      <c r="N18" s="268">
        <v>1.52</v>
      </c>
      <c r="O18" s="268">
        <v>1.57</v>
      </c>
    </row>
    <row r="19" spans="1:16" ht="14.4" x14ac:dyDescent="0.3">
      <c r="A19" s="526"/>
      <c r="B19" s="529"/>
      <c r="C19" s="529"/>
      <c r="D19" s="529"/>
      <c r="E19" s="4" t="s">
        <v>12</v>
      </c>
      <c r="F19" s="5">
        <v>0.63</v>
      </c>
      <c r="G19" s="5">
        <v>0.64</v>
      </c>
      <c r="H19" s="269"/>
      <c r="I19" s="270"/>
      <c r="J19" s="270"/>
      <c r="K19" s="270"/>
      <c r="L19" s="270"/>
      <c r="M19" s="270"/>
      <c r="N19" s="270"/>
      <c r="O19" s="270"/>
    </row>
    <row r="20" spans="1:16" ht="14.4" x14ac:dyDescent="0.3">
      <c r="A20" s="526"/>
      <c r="B20" s="529"/>
      <c r="C20" s="529"/>
      <c r="D20" s="530"/>
      <c r="E20" s="4" t="s">
        <v>288</v>
      </c>
      <c r="F20" s="5">
        <v>2.93</v>
      </c>
      <c r="G20" s="5">
        <v>2.96</v>
      </c>
      <c r="H20" s="273"/>
      <c r="I20" s="274"/>
      <c r="J20" s="274"/>
      <c r="K20" s="274"/>
      <c r="L20" s="274"/>
      <c r="M20" s="274"/>
      <c r="N20" s="274"/>
      <c r="O20" s="274"/>
    </row>
    <row r="21" spans="1:16" ht="14.4" x14ac:dyDescent="0.3">
      <c r="A21" s="526"/>
      <c r="B21" s="529"/>
      <c r="C21" s="528" t="s">
        <v>23</v>
      </c>
      <c r="D21" s="528" t="s">
        <v>24</v>
      </c>
      <c r="E21" s="4" t="s">
        <v>9</v>
      </c>
      <c r="F21" s="5">
        <v>2.5</v>
      </c>
      <c r="G21" s="5">
        <v>2.52</v>
      </c>
      <c r="H21" s="271"/>
      <c r="I21" s="272"/>
      <c r="J21" s="272"/>
      <c r="K21" s="272"/>
      <c r="L21" s="272"/>
      <c r="M21" s="272"/>
      <c r="N21" s="272"/>
      <c r="O21" s="272"/>
    </row>
    <row r="22" spans="1:16" ht="14.4" x14ac:dyDescent="0.3">
      <c r="A22" s="526"/>
      <c r="B22" s="529"/>
      <c r="C22" s="529"/>
      <c r="D22" s="529"/>
      <c r="E22" s="4" t="s">
        <v>19</v>
      </c>
      <c r="F22" s="11"/>
      <c r="G22" s="267"/>
      <c r="H22" s="268">
        <v>1.4</v>
      </c>
      <c r="I22" s="268">
        <v>1.46</v>
      </c>
      <c r="J22" s="268">
        <v>1.4</v>
      </c>
      <c r="K22" s="268">
        <v>1.46</v>
      </c>
      <c r="L22" s="268">
        <v>1.52</v>
      </c>
      <c r="M22" s="268">
        <v>1.57</v>
      </c>
      <c r="N22" s="268">
        <v>1.52</v>
      </c>
      <c r="O22" s="268">
        <v>1.57</v>
      </c>
    </row>
    <row r="23" spans="1:16" ht="14.4" x14ac:dyDescent="0.3">
      <c r="A23" s="526"/>
      <c r="B23" s="529"/>
      <c r="C23" s="529"/>
      <c r="D23" s="529"/>
      <c r="E23" s="4" t="s">
        <v>12</v>
      </c>
      <c r="F23" s="5">
        <v>0.63</v>
      </c>
      <c r="G23" s="5">
        <v>0.64</v>
      </c>
      <c r="H23" s="269"/>
      <c r="I23" s="270"/>
      <c r="J23" s="270"/>
      <c r="K23" s="270"/>
      <c r="L23" s="270"/>
      <c r="M23" s="270"/>
      <c r="N23" s="270"/>
      <c r="O23" s="270"/>
    </row>
    <row r="24" spans="1:16" ht="18" customHeight="1" x14ac:dyDescent="0.3">
      <c r="A24" s="526"/>
      <c r="B24" s="530"/>
      <c r="C24" s="529"/>
      <c r="D24" s="530"/>
      <c r="E24" s="4" t="s">
        <v>288</v>
      </c>
      <c r="F24" s="5">
        <v>2.99</v>
      </c>
      <c r="G24" s="5">
        <v>2.99</v>
      </c>
      <c r="H24" s="273"/>
      <c r="I24" s="484"/>
      <c r="J24" s="484"/>
      <c r="K24" s="484"/>
      <c r="L24" s="484"/>
      <c r="M24" s="484"/>
      <c r="N24" s="484"/>
      <c r="O24" s="484"/>
    </row>
    <row r="25" spans="1:16" ht="14.4" customHeight="1" x14ac:dyDescent="0.3">
      <c r="A25" s="526"/>
      <c r="B25" s="34" t="s">
        <v>25</v>
      </c>
      <c r="C25" s="34" t="s">
        <v>26</v>
      </c>
      <c r="D25" s="34" t="s">
        <v>27</v>
      </c>
      <c r="E25" s="4" t="s">
        <v>19</v>
      </c>
      <c r="F25" s="5">
        <v>4.08</v>
      </c>
      <c r="G25" s="5">
        <v>3.9699999999999998</v>
      </c>
      <c r="H25" s="273"/>
      <c r="I25" s="274"/>
      <c r="J25" s="274"/>
      <c r="K25" s="274"/>
      <c r="L25" s="274"/>
      <c r="M25" s="274"/>
      <c r="N25" s="274"/>
      <c r="O25" s="274"/>
    </row>
    <row r="26" spans="1:16" ht="14.4" x14ac:dyDescent="0.3">
      <c r="A26" s="526"/>
      <c r="B26" s="35"/>
      <c r="C26" s="35"/>
      <c r="D26" s="35"/>
      <c r="E26" s="4" t="s">
        <v>321</v>
      </c>
      <c r="F26" s="5">
        <v>4.08</v>
      </c>
      <c r="G26" s="5">
        <v>3.9699999999999998</v>
      </c>
      <c r="H26" s="273"/>
      <c r="I26" s="484"/>
      <c r="J26" s="484"/>
      <c r="K26" s="484"/>
      <c r="L26" s="484"/>
      <c r="M26" s="484"/>
      <c r="N26" s="484"/>
      <c r="O26" s="484"/>
    </row>
    <row r="27" spans="1:16" ht="14.4" x14ac:dyDescent="0.3">
      <c r="A27" s="526"/>
      <c r="B27" s="528" t="s">
        <v>28</v>
      </c>
      <c r="C27" s="275" t="s">
        <v>29</v>
      </c>
      <c r="D27" s="275" t="s">
        <v>30</v>
      </c>
      <c r="E27" s="4" t="s">
        <v>288</v>
      </c>
      <c r="F27" s="5">
        <v>4.1100000000000003</v>
      </c>
      <c r="G27" s="5">
        <v>4.18</v>
      </c>
      <c r="H27" s="273"/>
      <c r="I27" s="274"/>
      <c r="J27" s="274"/>
      <c r="K27" s="274"/>
      <c r="L27" s="274"/>
      <c r="M27" s="274"/>
      <c r="N27" s="274"/>
      <c r="O27" s="274"/>
    </row>
    <row r="28" spans="1:16" ht="14.4" x14ac:dyDescent="0.3">
      <c r="A28" s="526"/>
      <c r="B28" s="529"/>
      <c r="C28" s="275" t="s">
        <v>31</v>
      </c>
      <c r="D28" s="275" t="s">
        <v>32</v>
      </c>
      <c r="E28" s="4" t="s">
        <v>288</v>
      </c>
      <c r="F28" s="11"/>
      <c r="G28" s="5">
        <v>4.6500000000000004</v>
      </c>
      <c r="H28" s="273"/>
      <c r="I28" s="274"/>
      <c r="J28" s="274"/>
      <c r="K28" s="274"/>
      <c r="L28" s="274"/>
      <c r="M28" s="274"/>
      <c r="N28" s="274"/>
      <c r="O28" s="274"/>
    </row>
    <row r="29" spans="1:16" ht="14.4" x14ac:dyDescent="0.3">
      <c r="A29" s="526"/>
      <c r="B29" s="529"/>
      <c r="C29" s="275" t="s">
        <v>33</v>
      </c>
      <c r="D29" s="275" t="s">
        <v>34</v>
      </c>
      <c r="E29" s="4" t="s">
        <v>288</v>
      </c>
      <c r="F29" s="11"/>
      <c r="G29" s="5">
        <v>4.8599999999999994</v>
      </c>
      <c r="H29" s="273"/>
      <c r="I29" s="274"/>
      <c r="J29" s="274"/>
      <c r="K29" s="274"/>
      <c r="L29" s="274"/>
      <c r="M29" s="274"/>
      <c r="N29" s="274"/>
      <c r="O29" s="274"/>
    </row>
    <row r="30" spans="1:16" ht="14.4" x14ac:dyDescent="0.3">
      <c r="A30" s="527"/>
      <c r="B30" s="530"/>
      <c r="C30" s="275" t="s">
        <v>35</v>
      </c>
      <c r="D30" s="275" t="s">
        <v>36</v>
      </c>
      <c r="E30" s="4" t="s">
        <v>288</v>
      </c>
      <c r="F30" s="11"/>
      <c r="G30" s="5">
        <v>5.04</v>
      </c>
      <c r="H30" s="273"/>
      <c r="I30" s="274"/>
      <c r="J30" s="274"/>
      <c r="K30" s="274"/>
      <c r="L30" s="274"/>
      <c r="M30" s="274"/>
      <c r="N30" s="274"/>
      <c r="O30" s="274"/>
    </row>
    <row r="31" spans="1:16" ht="14.4" x14ac:dyDescent="0.3">
      <c r="A31" s="276" t="s">
        <v>297</v>
      </c>
      <c r="B31" s="260"/>
      <c r="C31" s="260"/>
      <c r="D31" s="260"/>
      <c r="E31" s="260"/>
      <c r="F31" s="260"/>
      <c r="G31" s="260"/>
      <c r="H31" s="260"/>
      <c r="I31" s="260"/>
      <c r="J31" s="260"/>
      <c r="K31" s="260"/>
      <c r="L31" s="260"/>
      <c r="M31" s="260"/>
      <c r="N31" s="260"/>
      <c r="O31" s="260"/>
      <c r="P31" s="260"/>
    </row>
    <row r="32" spans="1:16" ht="14.4" x14ac:dyDescent="0.3">
      <c r="A32" s="276" t="s">
        <v>298</v>
      </c>
      <c r="B32" s="260"/>
      <c r="C32" s="260"/>
      <c r="D32" s="260"/>
      <c r="E32" s="276" t="s">
        <v>299</v>
      </c>
      <c r="F32" s="260"/>
      <c r="G32" s="260"/>
      <c r="H32" s="260"/>
      <c r="I32" s="260"/>
      <c r="J32" s="260"/>
      <c r="K32" s="260"/>
      <c r="L32" s="260"/>
      <c r="M32" s="260"/>
      <c r="N32" s="260"/>
      <c r="O32" s="260"/>
      <c r="P32" s="260"/>
    </row>
    <row r="33" spans="1:16" ht="14.4" x14ac:dyDescent="0.3">
      <c r="B33" s="260"/>
      <c r="C33" s="260"/>
      <c r="D33" s="260"/>
      <c r="E33" s="260"/>
      <c r="F33" s="260"/>
      <c r="G33" s="260"/>
      <c r="H33" s="260"/>
      <c r="I33" s="260"/>
      <c r="J33" s="260"/>
      <c r="K33" s="260"/>
      <c r="L33" s="260"/>
      <c r="M33" s="260"/>
      <c r="N33" s="260"/>
      <c r="O33" s="260"/>
      <c r="P33" s="260"/>
    </row>
    <row r="34" spans="1:16" ht="15" thickBot="1" x14ac:dyDescent="0.35">
      <c r="A34" s="259" t="s">
        <v>314</v>
      </c>
      <c r="B34" s="260"/>
      <c r="C34" s="260"/>
      <c r="D34" s="260"/>
      <c r="E34" s="260"/>
      <c r="F34" s="260"/>
      <c r="G34" s="260"/>
      <c r="H34" s="260"/>
      <c r="I34" s="260"/>
      <c r="J34" s="260"/>
      <c r="K34" s="260"/>
      <c r="L34" s="260"/>
      <c r="M34" s="260"/>
      <c r="N34" s="260"/>
      <c r="O34" s="260"/>
    </row>
    <row r="35" spans="1:16" ht="16.8" customHeight="1" thickBot="1" x14ac:dyDescent="0.35">
      <c r="A35" s="533"/>
      <c r="B35" s="533"/>
      <c r="C35" s="533"/>
      <c r="D35" s="533"/>
      <c r="E35" s="533"/>
      <c r="F35" s="531" t="s">
        <v>323</v>
      </c>
      <c r="G35" s="478"/>
      <c r="H35" s="477" t="s">
        <v>324</v>
      </c>
      <c r="I35" s="478"/>
      <c r="J35" s="477" t="s">
        <v>325</v>
      </c>
      <c r="K35" s="478"/>
      <c r="L35" s="477" t="s">
        <v>326</v>
      </c>
      <c r="M35" s="532"/>
      <c r="O35" s="260"/>
    </row>
    <row r="36" spans="1:16" ht="16.8" x14ac:dyDescent="0.3">
      <c r="A36" s="277" t="s">
        <v>2</v>
      </c>
      <c r="B36" s="278" t="s">
        <v>0</v>
      </c>
      <c r="C36" s="278" t="s">
        <v>1</v>
      </c>
      <c r="D36" s="278" t="s">
        <v>327</v>
      </c>
      <c r="E36" s="279" t="s">
        <v>312</v>
      </c>
      <c r="F36" s="279" t="s">
        <v>315</v>
      </c>
      <c r="G36" s="280" t="s">
        <v>328</v>
      </c>
      <c r="H36" s="279" t="s">
        <v>315</v>
      </c>
      <c r="I36" s="280" t="s">
        <v>328</v>
      </c>
      <c r="J36" s="279" t="s">
        <v>315</v>
      </c>
      <c r="K36" s="280" t="s">
        <v>328</v>
      </c>
      <c r="L36" s="279" t="s">
        <v>315</v>
      </c>
      <c r="M36" s="281" t="s">
        <v>328</v>
      </c>
      <c r="O36" s="260"/>
    </row>
    <row r="37" spans="1:16" ht="14.4" x14ac:dyDescent="0.3">
      <c r="A37" s="282" t="s">
        <v>7</v>
      </c>
      <c r="B37" s="283" t="s">
        <v>5</v>
      </c>
      <c r="C37" s="283" t="s">
        <v>6</v>
      </c>
      <c r="D37" s="283" t="s">
        <v>8</v>
      </c>
      <c r="E37" s="284" t="s">
        <v>10</v>
      </c>
      <c r="F37" s="5">
        <v>0.97</v>
      </c>
      <c r="G37" s="5">
        <v>0.92999999999999994</v>
      </c>
      <c r="H37" s="5">
        <v>1.02</v>
      </c>
      <c r="I37" s="5">
        <v>0.98</v>
      </c>
      <c r="J37" s="5">
        <v>1.18</v>
      </c>
      <c r="K37" s="5">
        <v>1.1400000000000001</v>
      </c>
      <c r="L37" s="5">
        <v>1.22</v>
      </c>
      <c r="M37" s="285">
        <v>1.19</v>
      </c>
      <c r="O37" s="260"/>
    </row>
    <row r="38" spans="1:16" ht="14.4" x14ac:dyDescent="0.3">
      <c r="A38" s="286"/>
      <c r="B38" s="287"/>
      <c r="C38" s="288"/>
      <c r="D38" s="288"/>
      <c r="E38" s="284" t="s">
        <v>11</v>
      </c>
      <c r="F38" s="5">
        <v>0.97</v>
      </c>
      <c r="G38" s="5">
        <v>0.92999999999999994</v>
      </c>
      <c r="H38" s="5">
        <v>1.02</v>
      </c>
      <c r="I38" s="5">
        <v>0.98</v>
      </c>
      <c r="J38" s="5">
        <v>1.18</v>
      </c>
      <c r="K38" s="5">
        <v>1.1400000000000001</v>
      </c>
      <c r="L38" s="5">
        <v>1.22</v>
      </c>
      <c r="M38" s="285">
        <v>1.19</v>
      </c>
      <c r="O38" s="260"/>
    </row>
    <row r="39" spans="1:16" ht="14.4" x14ac:dyDescent="0.3">
      <c r="A39" s="286"/>
      <c r="B39" s="287"/>
      <c r="C39" s="283" t="s">
        <v>13</v>
      </c>
      <c r="D39" s="283" t="s">
        <v>14</v>
      </c>
      <c r="E39" s="284" t="s">
        <v>10</v>
      </c>
      <c r="F39" s="5">
        <v>1</v>
      </c>
      <c r="G39" s="5">
        <v>0.96</v>
      </c>
      <c r="H39" s="5">
        <v>1.05</v>
      </c>
      <c r="I39" s="5">
        <v>1.01</v>
      </c>
      <c r="J39" s="5">
        <v>1.21</v>
      </c>
      <c r="K39" s="5">
        <v>1.17</v>
      </c>
      <c r="L39" s="5">
        <v>1.25</v>
      </c>
      <c r="M39" s="285">
        <v>1.22</v>
      </c>
      <c r="O39" s="260"/>
    </row>
    <row r="40" spans="1:16" ht="14.4" x14ac:dyDescent="0.3">
      <c r="A40" s="289"/>
      <c r="B40" s="288"/>
      <c r="C40" s="288"/>
      <c r="D40" s="288"/>
      <c r="E40" s="284" t="s">
        <v>11</v>
      </c>
      <c r="F40" s="5">
        <v>1.03</v>
      </c>
      <c r="G40" s="5">
        <v>0.99</v>
      </c>
      <c r="H40" s="5">
        <v>1.08</v>
      </c>
      <c r="I40" s="5">
        <v>1.04</v>
      </c>
      <c r="J40" s="5">
        <v>1.24</v>
      </c>
      <c r="K40" s="5">
        <v>1.2000000000000002</v>
      </c>
      <c r="L40" s="5">
        <v>1.28</v>
      </c>
      <c r="M40" s="285">
        <v>1.25</v>
      </c>
      <c r="O40" s="260"/>
    </row>
    <row r="41" spans="1:16" ht="14.4" x14ac:dyDescent="0.3">
      <c r="A41" s="282" t="s">
        <v>17</v>
      </c>
      <c r="B41" s="283" t="s">
        <v>15</v>
      </c>
      <c r="C41" s="283" t="s">
        <v>16</v>
      </c>
      <c r="D41" s="283" t="s">
        <v>18</v>
      </c>
      <c r="E41" s="284" t="s">
        <v>19</v>
      </c>
      <c r="F41" s="5">
        <v>1.43</v>
      </c>
      <c r="G41" s="5">
        <v>1.4</v>
      </c>
      <c r="H41" s="5">
        <v>1.43</v>
      </c>
      <c r="I41" s="5">
        <v>1.4</v>
      </c>
      <c r="J41" s="5">
        <v>1.55</v>
      </c>
      <c r="K41" s="5">
        <v>1.51</v>
      </c>
      <c r="L41" s="5">
        <v>1.55</v>
      </c>
      <c r="M41" s="285">
        <v>1.51</v>
      </c>
      <c r="O41" s="260"/>
    </row>
    <row r="42" spans="1:16" ht="15" thickBot="1" x14ac:dyDescent="0.35">
      <c r="A42" s="290"/>
      <c r="B42" s="291"/>
      <c r="C42" s="292" t="s">
        <v>23</v>
      </c>
      <c r="D42" s="293" t="s">
        <v>24</v>
      </c>
      <c r="E42" s="293" t="s">
        <v>19</v>
      </c>
      <c r="F42" s="294">
        <v>1.46</v>
      </c>
      <c r="G42" s="294">
        <v>1.43</v>
      </c>
      <c r="H42" s="294">
        <v>1.46</v>
      </c>
      <c r="I42" s="294">
        <v>1.43</v>
      </c>
      <c r="J42" s="294">
        <v>1.58</v>
      </c>
      <c r="K42" s="294">
        <v>1.54</v>
      </c>
      <c r="L42" s="294">
        <v>1.58</v>
      </c>
      <c r="M42" s="295">
        <v>1.54</v>
      </c>
      <c r="O42" s="260"/>
    </row>
    <row r="43" spans="1:16" ht="14.4" x14ac:dyDescent="0.3">
      <c r="A43" s="296" t="s">
        <v>329</v>
      </c>
      <c r="B43" s="260"/>
      <c r="C43" s="260"/>
      <c r="D43" s="260"/>
      <c r="E43" s="260"/>
      <c r="F43" s="260"/>
      <c r="G43" s="260"/>
      <c r="H43" s="260"/>
      <c r="I43" s="260"/>
      <c r="J43" s="260"/>
      <c r="K43" s="260"/>
      <c r="L43" s="260"/>
      <c r="M43" s="260"/>
      <c r="N43" s="260"/>
      <c r="O43" s="260"/>
    </row>
    <row r="44" spans="1:16" ht="14.4" x14ac:dyDescent="0.3">
      <c r="A44" s="296" t="s">
        <v>330</v>
      </c>
      <c r="B44" s="260"/>
      <c r="C44" s="260"/>
      <c r="D44" s="260"/>
      <c r="E44" s="260"/>
      <c r="F44" s="260"/>
      <c r="G44" s="260"/>
      <c r="H44" s="260"/>
      <c r="I44" s="260"/>
      <c r="J44" s="260"/>
      <c r="K44" s="260"/>
      <c r="L44" s="260"/>
      <c r="M44" s="260"/>
      <c r="N44" s="260"/>
      <c r="O44" s="260"/>
    </row>
    <row r="45" spans="1:16" ht="14.4" x14ac:dyDescent="0.3">
      <c r="A45" s="259" t="s">
        <v>316</v>
      </c>
      <c r="B45" s="260"/>
      <c r="C45" s="260"/>
      <c r="D45" s="260"/>
      <c r="E45" s="260"/>
      <c r="F45" s="260"/>
      <c r="G45" s="260"/>
      <c r="H45" s="260"/>
      <c r="I45" s="260"/>
      <c r="J45" s="260"/>
      <c r="K45" s="260"/>
      <c r="L45" s="260"/>
      <c r="M45" s="260"/>
      <c r="N45" s="260"/>
      <c r="O45" s="260"/>
    </row>
    <row r="46" spans="1:16" ht="18.600000000000001" customHeight="1" x14ac:dyDescent="0.3">
      <c r="A46" s="262"/>
      <c r="B46" s="262"/>
      <c r="C46" s="262"/>
      <c r="D46" s="262"/>
      <c r="E46" s="262"/>
      <c r="F46" s="262"/>
      <c r="G46" s="262"/>
      <c r="H46" s="515" t="s">
        <v>323</v>
      </c>
      <c r="I46" s="516"/>
      <c r="J46" s="515" t="s">
        <v>324</v>
      </c>
      <c r="K46" s="516"/>
      <c r="L46" s="515" t="s">
        <v>325</v>
      </c>
      <c r="M46" s="516"/>
      <c r="N46" s="515" t="s">
        <v>326</v>
      </c>
      <c r="O46" s="516"/>
    </row>
    <row r="47" spans="1:16" ht="16.8" x14ac:dyDescent="0.3">
      <c r="A47" s="297" t="s">
        <v>2</v>
      </c>
      <c r="B47" s="298" t="s">
        <v>0</v>
      </c>
      <c r="C47" s="298" t="s">
        <v>1</v>
      </c>
      <c r="D47" s="298" t="s">
        <v>327</v>
      </c>
      <c r="E47" s="264" t="s">
        <v>312</v>
      </c>
      <c r="F47" s="264" t="s">
        <v>315</v>
      </c>
      <c r="G47" s="299" t="s">
        <v>328</v>
      </c>
      <c r="H47" s="300" t="s">
        <v>315</v>
      </c>
      <c r="I47" s="299" t="s">
        <v>317</v>
      </c>
      <c r="J47" s="264" t="s">
        <v>315</v>
      </c>
      <c r="K47" s="299" t="s">
        <v>317</v>
      </c>
      <c r="L47" s="264" t="s">
        <v>315</v>
      </c>
      <c r="M47" s="299" t="s">
        <v>317</v>
      </c>
      <c r="N47" s="264" t="s">
        <v>315</v>
      </c>
      <c r="O47" s="299" t="s">
        <v>317</v>
      </c>
    </row>
    <row r="48" spans="1:16" ht="14.4" x14ac:dyDescent="0.3">
      <c r="A48" s="2" t="s">
        <v>17</v>
      </c>
      <c r="B48" s="3" t="s">
        <v>15</v>
      </c>
      <c r="C48" s="3" t="s">
        <v>16</v>
      </c>
      <c r="D48" s="3" t="s">
        <v>18</v>
      </c>
      <c r="E48" s="4" t="s">
        <v>9</v>
      </c>
      <c r="F48" s="5">
        <v>2.4699999999999998</v>
      </c>
      <c r="G48" s="6">
        <v>2.5499999999999998</v>
      </c>
      <c r="H48" s="7"/>
      <c r="I48" s="7"/>
      <c r="J48" s="7"/>
      <c r="K48" s="7"/>
      <c r="L48" s="7"/>
      <c r="M48" s="7"/>
      <c r="N48" s="7"/>
      <c r="O48" s="7"/>
    </row>
    <row r="49" spans="1:15" ht="14.4" x14ac:dyDescent="0.3">
      <c r="A49" s="8"/>
      <c r="B49" s="9"/>
      <c r="C49" s="9"/>
      <c r="D49" s="10"/>
      <c r="E49" s="4" t="s">
        <v>19</v>
      </c>
      <c r="F49" s="11"/>
      <c r="G49" s="12"/>
      <c r="H49" s="13">
        <v>1.4</v>
      </c>
      <c r="I49" s="5">
        <v>1.46</v>
      </c>
      <c r="J49" s="13">
        <v>1.4</v>
      </c>
      <c r="K49" s="5">
        <v>1.46</v>
      </c>
      <c r="L49" s="13">
        <v>1.52</v>
      </c>
      <c r="M49" s="5">
        <v>1.57</v>
      </c>
      <c r="N49" s="13">
        <v>1.52</v>
      </c>
      <c r="O49" s="6">
        <v>1.57</v>
      </c>
    </row>
    <row r="50" spans="1:15" ht="14.4" x14ac:dyDescent="0.3">
      <c r="A50" s="8"/>
      <c r="B50" s="9"/>
      <c r="C50" s="9"/>
      <c r="D50" s="10"/>
      <c r="E50" s="4" t="s">
        <v>12</v>
      </c>
      <c r="F50" s="5">
        <v>0.63</v>
      </c>
      <c r="G50" s="6">
        <v>0.67</v>
      </c>
      <c r="H50" s="14"/>
      <c r="I50" s="14"/>
      <c r="J50" s="14"/>
      <c r="K50" s="14"/>
      <c r="L50" s="14"/>
      <c r="M50" s="14"/>
      <c r="N50" s="14"/>
      <c r="O50" s="14"/>
    </row>
    <row r="51" spans="1:15" ht="14.4" x14ac:dyDescent="0.3">
      <c r="A51" s="8"/>
      <c r="B51" s="9"/>
      <c r="C51" s="15"/>
      <c r="D51" s="16"/>
      <c r="E51" s="4" t="s">
        <v>288</v>
      </c>
      <c r="F51" s="5">
        <v>2.96</v>
      </c>
      <c r="G51" s="6">
        <v>2.99</v>
      </c>
      <c r="H51" s="17"/>
      <c r="I51" s="17"/>
      <c r="J51" s="17"/>
      <c r="K51" s="17"/>
      <c r="L51" s="17"/>
      <c r="M51" s="17"/>
      <c r="N51" s="17"/>
      <c r="O51" s="17"/>
    </row>
    <row r="52" spans="1:15" ht="14.4" x14ac:dyDescent="0.3">
      <c r="A52" s="8"/>
      <c r="B52" s="9"/>
      <c r="C52" s="3" t="s">
        <v>23</v>
      </c>
      <c r="D52" s="3" t="s">
        <v>24</v>
      </c>
      <c r="E52" s="4" t="s">
        <v>9</v>
      </c>
      <c r="F52" s="5">
        <v>2.5</v>
      </c>
      <c r="G52" s="6">
        <v>2.5499999999999998</v>
      </c>
      <c r="H52" s="18"/>
      <c r="I52" s="18"/>
      <c r="J52" s="18"/>
      <c r="K52" s="18"/>
      <c r="L52" s="18"/>
      <c r="M52" s="18"/>
      <c r="N52" s="18"/>
      <c r="O52" s="18"/>
    </row>
    <row r="53" spans="1:15" ht="14.4" x14ac:dyDescent="0.3">
      <c r="A53" s="8"/>
      <c r="B53" s="9"/>
      <c r="C53" s="9"/>
      <c r="D53" s="10"/>
      <c r="E53" s="4" t="s">
        <v>19</v>
      </c>
      <c r="F53" s="11"/>
      <c r="G53" s="12"/>
      <c r="H53" s="13">
        <v>1.43</v>
      </c>
      <c r="I53" s="5">
        <v>1.49</v>
      </c>
      <c r="J53" s="13">
        <v>1.43</v>
      </c>
      <c r="K53" s="5">
        <v>1.49</v>
      </c>
      <c r="L53" s="13">
        <v>1.55</v>
      </c>
      <c r="M53" s="5">
        <v>1.6</v>
      </c>
      <c r="N53" s="13">
        <v>1.55</v>
      </c>
      <c r="O53" s="6">
        <v>1.6</v>
      </c>
    </row>
    <row r="54" spans="1:15" ht="14.4" x14ac:dyDescent="0.3">
      <c r="A54" s="8"/>
      <c r="B54" s="9"/>
      <c r="C54" s="9"/>
      <c r="D54" s="10"/>
      <c r="E54" s="4" t="s">
        <v>12</v>
      </c>
      <c r="F54" s="5">
        <v>0.63</v>
      </c>
      <c r="G54" s="6">
        <v>0.67</v>
      </c>
      <c r="H54" s="14"/>
      <c r="I54" s="14"/>
      <c r="J54" s="14"/>
      <c r="K54" s="14"/>
      <c r="L54" s="14"/>
      <c r="M54" s="14"/>
      <c r="N54" s="19"/>
      <c r="O54" s="19"/>
    </row>
    <row r="55" spans="1:15" ht="14.4" x14ac:dyDescent="0.3">
      <c r="A55" s="8"/>
      <c r="B55" s="15"/>
      <c r="C55" s="15"/>
      <c r="D55" s="16"/>
      <c r="E55" s="4" t="s">
        <v>288</v>
      </c>
      <c r="F55" s="5">
        <v>2.99</v>
      </c>
      <c r="G55" s="6">
        <v>3.02</v>
      </c>
      <c r="H55" s="17"/>
      <c r="I55" s="17"/>
      <c r="J55" s="17"/>
      <c r="K55" s="17"/>
      <c r="L55" s="17"/>
      <c r="M55" s="17"/>
      <c r="N55" s="19"/>
      <c r="O55" s="19"/>
    </row>
    <row r="56" spans="1:15" ht="14.4" x14ac:dyDescent="0.3">
      <c r="A56" s="8"/>
      <c r="B56" s="3" t="s">
        <v>25</v>
      </c>
      <c r="C56" s="3" t="s">
        <v>26</v>
      </c>
      <c r="D56" s="34" t="s">
        <v>27</v>
      </c>
      <c r="E56" s="4" t="s">
        <v>19</v>
      </c>
      <c r="F56" s="5">
        <v>4.0200000000000005</v>
      </c>
      <c r="G56" s="6">
        <v>3.94</v>
      </c>
      <c r="H56" s="17"/>
      <c r="I56" s="17"/>
      <c r="J56" s="17"/>
      <c r="K56" s="17"/>
      <c r="L56" s="17"/>
      <c r="M56" s="17"/>
      <c r="N56" s="19"/>
      <c r="O56" s="19"/>
    </row>
    <row r="57" spans="1:15" ht="14.4" x14ac:dyDescent="0.3">
      <c r="A57" s="8"/>
      <c r="B57" s="16"/>
      <c r="C57" s="16"/>
      <c r="D57" s="35"/>
      <c r="E57" s="4" t="s">
        <v>321</v>
      </c>
      <c r="F57" s="5">
        <v>4.0200000000000005</v>
      </c>
      <c r="G57" s="6">
        <v>3.94</v>
      </c>
      <c r="H57" s="17"/>
      <c r="I57" s="484"/>
      <c r="J57" s="484"/>
      <c r="K57" s="484"/>
      <c r="L57" s="484"/>
      <c r="M57" s="484"/>
      <c r="N57" s="484"/>
      <c r="O57" s="484"/>
    </row>
    <row r="58" spans="1:15" ht="14.4" x14ac:dyDescent="0.3">
      <c r="A58" s="8"/>
      <c r="B58" s="3" t="s">
        <v>28</v>
      </c>
      <c r="C58" s="4" t="s">
        <v>29</v>
      </c>
      <c r="D58" s="4" t="s">
        <v>30</v>
      </c>
      <c r="E58" s="4" t="s">
        <v>288</v>
      </c>
      <c r="F58" s="5">
        <v>4.2300000000000004</v>
      </c>
      <c r="G58" s="6">
        <v>4.03</v>
      </c>
      <c r="H58" s="17"/>
      <c r="I58" s="17"/>
      <c r="J58" s="17"/>
      <c r="K58" s="17"/>
      <c r="L58" s="17"/>
      <c r="M58" s="17"/>
      <c r="N58" s="19"/>
      <c r="O58" s="19"/>
    </row>
    <row r="59" spans="1:15" ht="14.4" x14ac:dyDescent="0.3">
      <c r="A59" s="8"/>
      <c r="B59" s="9"/>
      <c r="C59" s="4" t="s">
        <v>31</v>
      </c>
      <c r="D59" s="4" t="s">
        <v>32</v>
      </c>
      <c r="E59" s="4" t="s">
        <v>288</v>
      </c>
      <c r="F59" s="11"/>
      <c r="G59" s="6">
        <v>4.3</v>
      </c>
      <c r="H59" s="17"/>
      <c r="I59" s="17"/>
      <c r="J59" s="17"/>
      <c r="K59" s="17"/>
      <c r="L59" s="17"/>
      <c r="M59" s="17"/>
      <c r="N59" s="19"/>
      <c r="O59" s="19"/>
    </row>
    <row r="60" spans="1:15" ht="14.4" x14ac:dyDescent="0.3">
      <c r="A60" s="8"/>
      <c r="B60" s="9"/>
      <c r="C60" s="4" t="s">
        <v>33</v>
      </c>
      <c r="D60" s="4" t="s">
        <v>34</v>
      </c>
      <c r="E60" s="4" t="s">
        <v>288</v>
      </c>
      <c r="F60" s="11"/>
      <c r="G60" s="6">
        <v>4.7699999999999996</v>
      </c>
      <c r="H60" s="17"/>
      <c r="I60" s="17"/>
      <c r="J60" s="17"/>
      <c r="K60" s="17"/>
      <c r="L60" s="17"/>
      <c r="M60" s="17"/>
      <c r="N60" s="19"/>
      <c r="O60" s="19"/>
    </row>
    <row r="61" spans="1:15" ht="14.4" x14ac:dyDescent="0.3">
      <c r="A61" s="20"/>
      <c r="B61" s="15"/>
      <c r="C61" s="4" t="s">
        <v>35</v>
      </c>
      <c r="D61" s="4" t="s">
        <v>36</v>
      </c>
      <c r="E61" s="4" t="s">
        <v>288</v>
      </c>
      <c r="F61" s="11"/>
      <c r="G61" s="6">
        <v>4.95</v>
      </c>
      <c r="H61" s="17"/>
      <c r="I61" s="17"/>
      <c r="J61" s="17"/>
      <c r="K61" s="17"/>
      <c r="L61" s="17"/>
      <c r="M61" s="17"/>
      <c r="N61" s="19"/>
      <c r="O61" s="19"/>
    </row>
    <row r="62" spans="1:15" ht="14.4" x14ac:dyDescent="0.3">
      <c r="A62" s="276" t="s">
        <v>331</v>
      </c>
      <c r="B62" s="260"/>
      <c r="C62" s="260"/>
      <c r="D62" s="260"/>
      <c r="E62" s="260"/>
      <c r="F62" s="260"/>
      <c r="G62" s="260"/>
      <c r="H62" s="260"/>
      <c r="I62" s="260"/>
      <c r="J62" s="260"/>
      <c r="K62" s="260"/>
      <c r="L62" s="260"/>
      <c r="M62" s="260"/>
      <c r="N62" s="260"/>
      <c r="O62" s="260"/>
    </row>
    <row r="63" spans="1:15" ht="14.4" x14ac:dyDescent="0.3">
      <c r="A63" s="276" t="s">
        <v>330</v>
      </c>
      <c r="B63" s="260"/>
      <c r="C63" s="260"/>
      <c r="D63" s="260"/>
      <c r="E63" s="260"/>
      <c r="F63" s="260"/>
      <c r="G63" s="260"/>
      <c r="H63" s="260"/>
      <c r="I63" s="260"/>
      <c r="J63" s="260"/>
      <c r="K63" s="260"/>
      <c r="L63" s="260"/>
      <c r="M63" s="260"/>
      <c r="N63" s="260"/>
      <c r="O63" s="260"/>
    </row>
    <row r="64" spans="1:15" ht="14.4" x14ac:dyDescent="0.3">
      <c r="A64" s="259" t="s">
        <v>318</v>
      </c>
      <c r="B64" s="260"/>
      <c r="C64" s="260"/>
      <c r="D64" s="260"/>
      <c r="E64" s="260"/>
      <c r="F64" s="260"/>
      <c r="G64" s="260"/>
      <c r="H64" s="260"/>
      <c r="I64" s="260"/>
      <c r="J64" s="260"/>
      <c r="K64" s="260"/>
      <c r="L64" s="260"/>
      <c r="M64" s="260"/>
      <c r="N64" s="260"/>
      <c r="O64" s="260"/>
    </row>
    <row r="65" spans="1:15" ht="16.8" customHeight="1" x14ac:dyDescent="0.3">
      <c r="A65" s="262"/>
      <c r="B65" s="262"/>
      <c r="C65" s="262"/>
      <c r="D65" s="262"/>
      <c r="E65" s="262"/>
      <c r="F65" s="517" t="s">
        <v>323</v>
      </c>
      <c r="G65" s="518"/>
      <c r="H65" s="517" t="s">
        <v>324</v>
      </c>
      <c r="I65" s="518"/>
      <c r="J65" s="517" t="s">
        <v>325</v>
      </c>
      <c r="K65" s="518"/>
      <c r="L65" s="517" t="s">
        <v>326</v>
      </c>
      <c r="M65" s="518"/>
      <c r="N65" s="260"/>
      <c r="O65" s="260"/>
    </row>
    <row r="66" spans="1:15" ht="16.8" x14ac:dyDescent="0.3">
      <c r="A66" s="301" t="s">
        <v>2</v>
      </c>
      <c r="B66" s="301" t="s">
        <v>0</v>
      </c>
      <c r="C66" s="301" t="s">
        <v>1</v>
      </c>
      <c r="D66" s="301" t="s">
        <v>327</v>
      </c>
      <c r="E66" s="264" t="s">
        <v>312</v>
      </c>
      <c r="F66" s="264" t="s">
        <v>315</v>
      </c>
      <c r="G66" s="299" t="s">
        <v>328</v>
      </c>
      <c r="H66" s="264" t="s">
        <v>315</v>
      </c>
      <c r="I66" s="299" t="s">
        <v>328</v>
      </c>
      <c r="J66" s="264" t="s">
        <v>315</v>
      </c>
      <c r="K66" s="299" t="s">
        <v>328</v>
      </c>
      <c r="L66" s="264" t="s">
        <v>315</v>
      </c>
      <c r="M66" s="299" t="s">
        <v>328</v>
      </c>
      <c r="N66" s="260"/>
      <c r="O66" s="260"/>
    </row>
    <row r="67" spans="1:15" ht="14.4" x14ac:dyDescent="0.3">
      <c r="A67" s="302" t="s">
        <v>17</v>
      </c>
      <c r="B67" s="283" t="s">
        <v>15</v>
      </c>
      <c r="C67" s="284" t="s">
        <v>16</v>
      </c>
      <c r="D67" s="284" t="s">
        <v>18</v>
      </c>
      <c r="E67" s="284" t="s">
        <v>19</v>
      </c>
      <c r="F67" s="5">
        <v>1.43</v>
      </c>
      <c r="G67" s="5">
        <v>1.4</v>
      </c>
      <c r="H67" s="5">
        <v>1.43</v>
      </c>
      <c r="I67" s="5">
        <v>1.4</v>
      </c>
      <c r="J67" s="5">
        <v>1.55</v>
      </c>
      <c r="K67" s="5">
        <v>1.51</v>
      </c>
      <c r="L67" s="5">
        <v>1.55</v>
      </c>
      <c r="M67" s="6">
        <v>1.51</v>
      </c>
      <c r="N67" s="260"/>
      <c r="O67" s="260"/>
    </row>
    <row r="68" spans="1:15" ht="14.4" x14ac:dyDescent="0.3">
      <c r="A68" s="288"/>
      <c r="B68" s="303"/>
      <c r="C68" s="284" t="s">
        <v>23</v>
      </c>
      <c r="D68" s="284" t="s">
        <v>24</v>
      </c>
      <c r="E68" s="284" t="s">
        <v>19</v>
      </c>
      <c r="F68" s="5">
        <v>1.49</v>
      </c>
      <c r="G68" s="5">
        <v>1.46</v>
      </c>
      <c r="H68" s="5">
        <v>1.49</v>
      </c>
      <c r="I68" s="5">
        <v>1.46</v>
      </c>
      <c r="J68" s="5">
        <v>1.61</v>
      </c>
      <c r="K68" s="5">
        <v>1.57</v>
      </c>
      <c r="L68" s="5">
        <v>1.61</v>
      </c>
      <c r="M68" s="6">
        <v>1.57</v>
      </c>
      <c r="N68" s="260"/>
      <c r="O68" s="260"/>
    </row>
    <row r="69" spans="1:15" ht="14.4" x14ac:dyDescent="0.3">
      <c r="A69" s="296" t="s">
        <v>329</v>
      </c>
      <c r="B69" s="260"/>
      <c r="C69" s="260"/>
      <c r="D69" s="260"/>
      <c r="E69" s="260"/>
      <c r="F69" s="260"/>
      <c r="G69" s="260"/>
      <c r="H69" s="260"/>
      <c r="I69" s="260"/>
      <c r="J69" s="260"/>
      <c r="K69" s="260"/>
      <c r="L69" s="260"/>
      <c r="M69" s="260"/>
      <c r="N69" s="260"/>
      <c r="O69" s="260"/>
    </row>
    <row r="70" spans="1:15" ht="14.4" x14ac:dyDescent="0.3">
      <c r="A70" s="296" t="s">
        <v>330</v>
      </c>
      <c r="B70" s="260"/>
      <c r="C70" s="260"/>
      <c r="D70" s="260"/>
      <c r="E70" s="260"/>
      <c r="F70" s="260"/>
      <c r="G70" s="260"/>
      <c r="H70" s="260"/>
      <c r="I70" s="260"/>
      <c r="J70" s="260"/>
      <c r="K70" s="260"/>
      <c r="L70" s="260"/>
      <c r="M70" s="260"/>
      <c r="N70" s="260"/>
      <c r="O70" s="260"/>
    </row>
    <row r="71" spans="1:15" ht="14.4" x14ac:dyDescent="0.3">
      <c r="A71" s="259" t="s">
        <v>319</v>
      </c>
      <c r="B71" s="260"/>
      <c r="C71" s="260"/>
      <c r="D71" s="260"/>
      <c r="E71" s="260"/>
      <c r="F71" s="260"/>
      <c r="G71" s="260"/>
      <c r="H71" s="260"/>
      <c r="I71" s="260"/>
      <c r="J71" s="260"/>
      <c r="K71" s="260"/>
    </row>
    <row r="72" spans="1:15" ht="20.399999999999999" x14ac:dyDescent="0.3">
      <c r="A72" s="304" t="s">
        <v>2</v>
      </c>
      <c r="B72" s="304" t="s">
        <v>0</v>
      </c>
      <c r="C72" s="304" t="s">
        <v>1</v>
      </c>
      <c r="D72" s="304" t="s">
        <v>327</v>
      </c>
      <c r="E72" s="264" t="s">
        <v>312</v>
      </c>
      <c r="F72" s="305" t="s">
        <v>332</v>
      </c>
      <c r="G72" s="304" t="s">
        <v>294</v>
      </c>
      <c r="H72" s="260"/>
      <c r="I72" s="260"/>
      <c r="J72" s="260"/>
      <c r="K72" s="260"/>
    </row>
    <row r="73" spans="1:15" ht="14.4" x14ac:dyDescent="0.3">
      <c r="A73" s="306" t="s">
        <v>7</v>
      </c>
      <c r="B73" s="497" t="s">
        <v>5</v>
      </c>
      <c r="C73" s="497" t="s">
        <v>6</v>
      </c>
      <c r="D73" s="307" t="s">
        <v>8</v>
      </c>
      <c r="E73" s="284" t="s">
        <v>39</v>
      </c>
      <c r="F73" s="5">
        <v>1.42</v>
      </c>
      <c r="G73" s="6">
        <v>1.47</v>
      </c>
      <c r="H73" s="260"/>
      <c r="I73" s="260"/>
      <c r="J73" s="260"/>
      <c r="K73" s="260"/>
    </row>
    <row r="74" spans="1:15" ht="14.4" x14ac:dyDescent="0.3">
      <c r="A74" s="308"/>
      <c r="B74" s="493"/>
      <c r="C74" s="493"/>
      <c r="D74" s="308"/>
      <c r="E74" s="284" t="s">
        <v>295</v>
      </c>
      <c r="F74" s="5">
        <v>1.4500000000000002</v>
      </c>
      <c r="G74" s="6">
        <v>0.6</v>
      </c>
      <c r="H74" s="260"/>
      <c r="I74" s="260"/>
      <c r="J74" s="260"/>
      <c r="K74" s="260"/>
    </row>
    <row r="75" spans="1:15" ht="14.4" x14ac:dyDescent="0.3">
      <c r="A75" s="308"/>
      <c r="B75" s="493"/>
      <c r="C75" s="493"/>
      <c r="D75" s="308"/>
      <c r="E75" s="284" t="s">
        <v>40</v>
      </c>
      <c r="F75" s="5">
        <v>1.9</v>
      </c>
      <c r="G75" s="6">
        <v>1.8900000000000001</v>
      </c>
      <c r="H75" s="260"/>
      <c r="I75" s="260"/>
      <c r="J75" s="260"/>
      <c r="K75" s="260"/>
    </row>
    <row r="76" spans="1:15" ht="14.4" x14ac:dyDescent="0.3">
      <c r="A76" s="308"/>
      <c r="B76" s="493"/>
      <c r="C76" s="500"/>
      <c r="D76" s="309"/>
      <c r="E76" s="284" t="s">
        <v>296</v>
      </c>
      <c r="F76" s="5">
        <v>1.9300000000000002</v>
      </c>
      <c r="G76" s="6">
        <v>0.6</v>
      </c>
      <c r="H76" s="260"/>
      <c r="I76" s="260"/>
      <c r="J76" s="260"/>
      <c r="K76" s="260"/>
    </row>
    <row r="77" spans="1:15" ht="14.4" x14ac:dyDescent="0.3">
      <c r="A77" s="308"/>
      <c r="B77" s="493"/>
      <c r="C77" s="497" t="s">
        <v>13</v>
      </c>
      <c r="D77" s="307" t="s">
        <v>14</v>
      </c>
      <c r="E77" s="284" t="s">
        <v>39</v>
      </c>
      <c r="F77" s="5">
        <v>1.4500000000000002</v>
      </c>
      <c r="G77" s="6">
        <v>1.47</v>
      </c>
      <c r="H77" s="260"/>
      <c r="I77" s="260"/>
      <c r="J77" s="260"/>
      <c r="K77" s="260"/>
    </row>
    <row r="78" spans="1:15" ht="14.4" x14ac:dyDescent="0.3">
      <c r="A78" s="309"/>
      <c r="B78" s="500"/>
      <c r="C78" s="500"/>
      <c r="D78" s="309"/>
      <c r="E78" s="284" t="s">
        <v>40</v>
      </c>
      <c r="F78" s="5">
        <v>1.9300000000000002</v>
      </c>
      <c r="G78" s="6">
        <v>1.8900000000000001</v>
      </c>
      <c r="H78" s="260"/>
      <c r="I78" s="260"/>
      <c r="J78" s="260"/>
      <c r="K78" s="260"/>
    </row>
    <row r="79" spans="1:15" ht="14.4" x14ac:dyDescent="0.3">
      <c r="A79" s="19" t="s">
        <v>297</v>
      </c>
      <c r="B79" s="260"/>
      <c r="C79" s="260"/>
      <c r="D79" s="260"/>
      <c r="E79" s="260"/>
      <c r="F79" s="260"/>
      <c r="G79" s="260"/>
      <c r="H79" s="260"/>
      <c r="I79" s="260"/>
      <c r="J79" s="260"/>
      <c r="K79" s="260"/>
    </row>
    <row r="80" spans="1:15" ht="14.4" x14ac:dyDescent="0.3">
      <c r="A80" s="19" t="s">
        <v>298</v>
      </c>
      <c r="B80" s="260"/>
      <c r="C80" s="260"/>
      <c r="D80" s="260"/>
      <c r="E80" s="19" t="s">
        <v>299</v>
      </c>
      <c r="F80" s="260"/>
      <c r="G80" s="260"/>
      <c r="H80" s="260"/>
      <c r="I80" s="260"/>
      <c r="J80" s="260"/>
      <c r="K80" s="260"/>
    </row>
    <row r="81" spans="1:11" ht="14.4" x14ac:dyDescent="0.3">
      <c r="B81" s="260"/>
      <c r="C81" s="260"/>
      <c r="D81" s="260"/>
      <c r="E81" s="260"/>
      <c r="F81" s="260"/>
      <c r="G81" s="260"/>
      <c r="H81" s="260"/>
      <c r="I81" s="260"/>
      <c r="J81" s="260"/>
      <c r="K81" s="260"/>
    </row>
    <row r="82" spans="1:11" ht="14.4" x14ac:dyDescent="0.3">
      <c r="A82" s="259" t="s">
        <v>320</v>
      </c>
      <c r="B82" s="260"/>
      <c r="C82" s="260"/>
      <c r="D82" s="260"/>
      <c r="E82" s="260"/>
      <c r="F82" s="260"/>
      <c r="G82" s="260"/>
      <c r="H82" s="260"/>
      <c r="I82" s="260"/>
      <c r="J82" s="260"/>
      <c r="K82" s="260"/>
    </row>
    <row r="83" spans="1:11" ht="14.4" x14ac:dyDescent="0.3">
      <c r="A83" s="519"/>
      <c r="B83" s="519"/>
      <c r="C83" s="519"/>
      <c r="D83" s="519"/>
      <c r="E83" s="519"/>
      <c r="F83" s="520" t="s">
        <v>44</v>
      </c>
      <c r="G83" s="521"/>
      <c r="H83" s="520" t="s">
        <v>45</v>
      </c>
      <c r="I83" s="522"/>
      <c r="J83" s="523" t="s">
        <v>300</v>
      </c>
      <c r="K83" s="524"/>
    </row>
    <row r="84" spans="1:11" ht="20.399999999999999" x14ac:dyDescent="0.3">
      <c r="A84" s="304" t="s">
        <v>2</v>
      </c>
      <c r="B84" s="304" t="s">
        <v>0</v>
      </c>
      <c r="C84" s="304" t="s">
        <v>1</v>
      </c>
      <c r="D84" s="304" t="s">
        <v>327</v>
      </c>
      <c r="E84" s="264" t="s">
        <v>312</v>
      </c>
      <c r="F84" s="310" t="s">
        <v>46</v>
      </c>
      <c r="G84" s="310" t="s">
        <v>47</v>
      </c>
      <c r="H84" s="310" t="s">
        <v>46</v>
      </c>
      <c r="I84" s="304" t="s">
        <v>47</v>
      </c>
      <c r="J84" s="304" t="s">
        <v>46</v>
      </c>
      <c r="K84" s="304" t="s">
        <v>47</v>
      </c>
    </row>
    <row r="85" spans="1:11" ht="14.4" x14ac:dyDescent="0.3">
      <c r="A85" s="509" t="s">
        <v>17</v>
      </c>
      <c r="B85" s="497" t="s">
        <v>48</v>
      </c>
      <c r="C85" s="311" t="s">
        <v>49</v>
      </c>
      <c r="D85" s="312" t="s">
        <v>50</v>
      </c>
      <c r="E85" s="284" t="s">
        <v>303</v>
      </c>
      <c r="F85" s="313">
        <v>14.389999999999999</v>
      </c>
      <c r="G85" s="313">
        <v>20.75</v>
      </c>
      <c r="H85" s="313">
        <v>14.69</v>
      </c>
      <c r="I85" s="313">
        <v>22.42</v>
      </c>
      <c r="J85" s="313">
        <v>15.64</v>
      </c>
      <c r="K85" s="314">
        <v>24.64</v>
      </c>
    </row>
    <row r="86" spans="1:11" ht="14.4" x14ac:dyDescent="0.3">
      <c r="A86" s="502"/>
      <c r="B86" s="493"/>
      <c r="C86" s="311" t="s">
        <v>54</v>
      </c>
      <c r="D86" s="312" t="s">
        <v>55</v>
      </c>
      <c r="E86" s="284" t="s">
        <v>303</v>
      </c>
      <c r="F86" s="313">
        <v>14.66</v>
      </c>
      <c r="G86" s="313">
        <v>20.270000000000003</v>
      </c>
      <c r="H86" s="313">
        <v>14.69</v>
      </c>
      <c r="I86" s="313">
        <v>21.82</v>
      </c>
      <c r="J86" s="313">
        <v>15.64</v>
      </c>
      <c r="K86" s="314">
        <v>24.64</v>
      </c>
    </row>
    <row r="87" spans="1:11" ht="14.4" x14ac:dyDescent="0.3">
      <c r="A87" s="502"/>
      <c r="B87" s="493"/>
      <c r="C87" s="311" t="s">
        <v>56</v>
      </c>
      <c r="D87" s="312" t="s">
        <v>57</v>
      </c>
      <c r="E87" s="284" t="s">
        <v>303</v>
      </c>
      <c r="F87" s="313">
        <v>14.629999999999999</v>
      </c>
      <c r="G87" s="313">
        <v>20.09</v>
      </c>
      <c r="H87" s="313">
        <v>14.78</v>
      </c>
      <c r="I87" s="313">
        <v>21.58</v>
      </c>
      <c r="J87" s="313">
        <v>15.79</v>
      </c>
      <c r="K87" s="314">
        <v>25.35</v>
      </c>
    </row>
    <row r="88" spans="1:11" ht="14.4" x14ac:dyDescent="0.3">
      <c r="A88" s="502"/>
      <c r="B88" s="493"/>
      <c r="C88" s="311" t="s">
        <v>58</v>
      </c>
      <c r="D88" s="312" t="s">
        <v>59</v>
      </c>
      <c r="E88" s="284" t="s">
        <v>303</v>
      </c>
      <c r="F88" s="313">
        <v>14.719999999999999</v>
      </c>
      <c r="G88" s="313">
        <v>19.880000000000003</v>
      </c>
      <c r="H88" s="313">
        <v>14.78</v>
      </c>
      <c r="I88" s="313">
        <v>21.58</v>
      </c>
      <c r="J88" s="313">
        <v>15.85</v>
      </c>
      <c r="K88" s="314">
        <v>25.17</v>
      </c>
    </row>
    <row r="89" spans="1:11" ht="14.4" x14ac:dyDescent="0.3">
      <c r="A89" s="503"/>
      <c r="B89" s="500"/>
      <c r="C89" s="311" t="s">
        <v>60</v>
      </c>
      <c r="D89" s="312" t="s">
        <v>61</v>
      </c>
      <c r="E89" s="284" t="s">
        <v>303</v>
      </c>
      <c r="F89" s="313">
        <v>15.85</v>
      </c>
      <c r="G89" s="313">
        <v>20.75</v>
      </c>
      <c r="H89" s="313">
        <v>15.52</v>
      </c>
      <c r="I89" s="313">
        <v>22.189999999999998</v>
      </c>
      <c r="J89" s="313">
        <v>16.899999999999999</v>
      </c>
      <c r="K89" s="314">
        <v>25.22</v>
      </c>
    </row>
    <row r="90" spans="1:11" ht="14.4" x14ac:dyDescent="0.3"/>
    <row r="91" spans="1:11" ht="14.4" x14ac:dyDescent="0.3"/>
    <row r="92" spans="1:11" ht="14.4" x14ac:dyDescent="0.3"/>
    <row r="93" spans="1:11" ht="14.4" x14ac:dyDescent="0.3"/>
    <row r="94" spans="1:11" ht="14.4" x14ac:dyDescent="0.3"/>
    <row r="95" spans="1:11" ht="14.4" x14ac:dyDescent="0.3"/>
    <row r="96" spans="1:11" ht="14.4" x14ac:dyDescent="0.3"/>
    <row r="97" spans="1:1" ht="14.4" x14ac:dyDescent="0.3"/>
    <row r="98" spans="1:1" ht="14.4" x14ac:dyDescent="0.3">
      <c r="A98" s="315" t="s">
        <v>258</v>
      </c>
    </row>
    <row r="99" spans="1:1" ht="14.4" x14ac:dyDescent="0.3"/>
    <row r="100" spans="1:1" ht="14.4" x14ac:dyDescent="0.3"/>
    <row r="101" spans="1:1" ht="14.4" x14ac:dyDescent="0.3"/>
    <row r="102" spans="1:1" ht="14.4" x14ac:dyDescent="0.3"/>
    <row r="103" spans="1:1" ht="14.4" x14ac:dyDescent="0.3"/>
    <row r="104" spans="1:1" ht="14.4" x14ac:dyDescent="0.3"/>
    <row r="105" spans="1:1" ht="14.4" x14ac:dyDescent="0.3"/>
    <row r="106" spans="1:1" ht="14.4" x14ac:dyDescent="0.3"/>
    <row r="107" spans="1:1" ht="14.4" x14ac:dyDescent="0.3"/>
    <row r="108" spans="1:1" ht="14.4" x14ac:dyDescent="0.3"/>
    <row r="109" spans="1:1" ht="14.4" x14ac:dyDescent="0.3"/>
    <row r="110" spans="1:1" ht="14.4" x14ac:dyDescent="0.3"/>
    <row r="111" spans="1:1" ht="14.4" x14ac:dyDescent="0.3"/>
    <row r="112" spans="1:1" ht="14.4" x14ac:dyDescent="0.3"/>
    <row r="113" ht="14.4" x14ac:dyDescent="0.3"/>
    <row r="114" ht="14.4" x14ac:dyDescent="0.3"/>
    <row r="115" ht="14.4" x14ac:dyDescent="0.3"/>
    <row r="116" ht="14.4" x14ac:dyDescent="0.3"/>
    <row r="117" ht="14.4" x14ac:dyDescent="0.3"/>
    <row r="118" ht="14.4" x14ac:dyDescent="0.3"/>
    <row r="119" ht="14.4" x14ac:dyDescent="0.3"/>
    <row r="120" ht="14.4" x14ac:dyDescent="0.3"/>
    <row r="121" ht="14.4" x14ac:dyDescent="0.3"/>
    <row r="122" ht="14.4" x14ac:dyDescent="0.3"/>
    <row r="123" ht="14.4" x14ac:dyDescent="0.3"/>
    <row r="124" ht="14.4" x14ac:dyDescent="0.3"/>
    <row r="125" ht="14.4" x14ac:dyDescent="0.3"/>
    <row r="126" ht="14.4" x14ac:dyDescent="0.3"/>
    <row r="127" ht="14.4" x14ac:dyDescent="0.3"/>
    <row r="128" ht="14.4" x14ac:dyDescent="0.3"/>
    <row r="129" ht="14.4" x14ac:dyDescent="0.3"/>
    <row r="130" ht="14.4" x14ac:dyDescent="0.3"/>
    <row r="131" ht="14.4" x14ac:dyDescent="0.3"/>
    <row r="132" ht="14.4" x14ac:dyDescent="0.3"/>
    <row r="133" ht="14.4" x14ac:dyDescent="0.3"/>
    <row r="134" ht="14.4" x14ac:dyDescent="0.3"/>
    <row r="135" ht="14.4" x14ac:dyDescent="0.3"/>
    <row r="136" ht="14.4" x14ac:dyDescent="0.3"/>
    <row r="137" ht="14.4" x14ac:dyDescent="0.3"/>
    <row r="138" ht="14.4" x14ac:dyDescent="0.3"/>
    <row r="139" ht="14.4" x14ac:dyDescent="0.3"/>
    <row r="140" ht="14.4" x14ac:dyDescent="0.3"/>
    <row r="141" ht="14.4" x14ac:dyDescent="0.3"/>
    <row r="142" ht="14.4" x14ac:dyDescent="0.3"/>
    <row r="143" ht="14.4" x14ac:dyDescent="0.3"/>
    <row r="144" ht="14.4" x14ac:dyDescent="0.3"/>
    <row r="145" ht="14.4" x14ac:dyDescent="0.3"/>
    <row r="146" ht="14.4" x14ac:dyDescent="0.3"/>
    <row r="147" ht="14.4" x14ac:dyDescent="0.3"/>
    <row r="148" ht="14.4" x14ac:dyDescent="0.3"/>
    <row r="149" ht="14.4" x14ac:dyDescent="0.3"/>
    <row r="150" ht="14.4" x14ac:dyDescent="0.3"/>
    <row r="151" ht="14.4" x14ac:dyDescent="0.3"/>
    <row r="152" ht="14.4" x14ac:dyDescent="0.3"/>
    <row r="153" ht="14.4" x14ac:dyDescent="0.3"/>
    <row r="154" ht="14.4" x14ac:dyDescent="0.3"/>
    <row r="155" ht="14.4" x14ac:dyDescent="0.3"/>
    <row r="156" ht="14.4" x14ac:dyDescent="0.3"/>
    <row r="157" ht="14.4" x14ac:dyDescent="0.3"/>
    <row r="158" ht="14.4" x14ac:dyDescent="0.3"/>
    <row r="159" ht="14.4" x14ac:dyDescent="0.3"/>
    <row r="160" ht="14.4" x14ac:dyDescent="0.3"/>
    <row r="161" ht="14.4" x14ac:dyDescent="0.3"/>
    <row r="162" ht="14.4" x14ac:dyDescent="0.3"/>
  </sheetData>
  <mergeCells count="45">
    <mergeCell ref="A1:I1"/>
    <mergeCell ref="J1:O1"/>
    <mergeCell ref="J5:K5"/>
    <mergeCell ref="I24:O24"/>
    <mergeCell ref="A35:E35"/>
    <mergeCell ref="A2:O2"/>
    <mergeCell ref="H5:I5"/>
    <mergeCell ref="L5:M5"/>
    <mergeCell ref="N5:O5"/>
    <mergeCell ref="A7:A16"/>
    <mergeCell ref="B7:B16"/>
    <mergeCell ref="C7:C12"/>
    <mergeCell ref="D7:D12"/>
    <mergeCell ref="C13:C16"/>
    <mergeCell ref="D13:D16"/>
    <mergeCell ref="B73:B78"/>
    <mergeCell ref="C73:C76"/>
    <mergeCell ref="C77:C78"/>
    <mergeCell ref="A17:A30"/>
    <mergeCell ref="I26:O26"/>
    <mergeCell ref="B27:B30"/>
    <mergeCell ref="B17:B24"/>
    <mergeCell ref="C17:C20"/>
    <mergeCell ref="D17:D20"/>
    <mergeCell ref="C21:C24"/>
    <mergeCell ref="D21:D24"/>
    <mergeCell ref="F35:G35"/>
    <mergeCell ref="H35:I35"/>
    <mergeCell ref="J35:K35"/>
    <mergeCell ref="L35:M35"/>
    <mergeCell ref="H46:I46"/>
    <mergeCell ref="A83:E83"/>
    <mergeCell ref="F83:G83"/>
    <mergeCell ref="H83:I83"/>
    <mergeCell ref="J83:K83"/>
    <mergeCell ref="A85:A89"/>
    <mergeCell ref="B85:B89"/>
    <mergeCell ref="J46:K46"/>
    <mergeCell ref="L46:M46"/>
    <mergeCell ref="N46:O46"/>
    <mergeCell ref="I57:O57"/>
    <mergeCell ref="F65:G65"/>
    <mergeCell ref="H65:I65"/>
    <mergeCell ref="J65:K65"/>
    <mergeCell ref="L65:M65"/>
  </mergeCells>
  <pageMargins left="0.31496062992125984" right="0.70866141732283472" top="0" bottom="0" header="0.31496062992125984" footer="0.31496062992125984"/>
  <pageSetup paperSize="9" scale="57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3"/>
  <sheetViews>
    <sheetView zoomScale="75" zoomScaleNormal="75" workbookViewId="0">
      <selection activeCell="G5" sqref="G5"/>
    </sheetView>
  </sheetViews>
  <sheetFormatPr baseColWidth="10" defaultColWidth="13.88671875" defaultRowHeight="14.4" x14ac:dyDescent="0.3"/>
  <cols>
    <col min="1" max="1" width="22.33203125" style="391" customWidth="1"/>
    <col min="2" max="2" width="16.33203125" style="391" customWidth="1"/>
    <col min="3" max="3" width="46.33203125" style="391" customWidth="1"/>
    <col min="4" max="4" width="17.21875" style="391" customWidth="1"/>
    <col min="5" max="5" width="13.6640625" style="391" customWidth="1"/>
    <col min="6" max="6" width="14.6640625" style="391" customWidth="1"/>
    <col min="7" max="233" width="13.88671875" style="391"/>
    <col min="234" max="234" width="22.33203125" style="391" customWidth="1"/>
    <col min="235" max="235" width="16.33203125" style="391" customWidth="1"/>
    <col min="236" max="236" width="46.33203125" style="391" customWidth="1"/>
    <col min="237" max="237" width="13.33203125" style="391" customWidth="1"/>
    <col min="238" max="239" width="9.77734375" style="391" customWidth="1"/>
    <col min="240" max="240" width="7.88671875" style="391" customWidth="1"/>
    <col min="241" max="241" width="21" style="391" customWidth="1"/>
    <col min="242" max="242" width="13.88671875" style="391"/>
    <col min="243" max="243" width="45.5546875" style="391" customWidth="1"/>
    <col min="244" max="244" width="13.33203125" style="391" customWidth="1"/>
    <col min="245" max="246" width="9.77734375" style="391" customWidth="1"/>
    <col min="247" max="489" width="13.88671875" style="391"/>
    <col min="490" max="490" width="22.33203125" style="391" customWidth="1"/>
    <col min="491" max="491" width="16.33203125" style="391" customWidth="1"/>
    <col min="492" max="492" width="46.33203125" style="391" customWidth="1"/>
    <col min="493" max="493" width="13.33203125" style="391" customWidth="1"/>
    <col min="494" max="495" width="9.77734375" style="391" customWidth="1"/>
    <col min="496" max="496" width="7.88671875" style="391" customWidth="1"/>
    <col min="497" max="497" width="21" style="391" customWidth="1"/>
    <col min="498" max="498" width="13.88671875" style="391"/>
    <col min="499" max="499" width="45.5546875" style="391" customWidth="1"/>
    <col min="500" max="500" width="13.33203125" style="391" customWidth="1"/>
    <col min="501" max="502" width="9.77734375" style="391" customWidth="1"/>
    <col min="503" max="745" width="13.88671875" style="391"/>
    <col min="746" max="746" width="22.33203125" style="391" customWidth="1"/>
    <col min="747" max="747" width="16.33203125" style="391" customWidth="1"/>
    <col min="748" max="748" width="46.33203125" style="391" customWidth="1"/>
    <col min="749" max="749" width="13.33203125" style="391" customWidth="1"/>
    <col min="750" max="751" width="9.77734375" style="391" customWidth="1"/>
    <col min="752" max="752" width="7.88671875" style="391" customWidth="1"/>
    <col min="753" max="753" width="21" style="391" customWidth="1"/>
    <col min="754" max="754" width="13.88671875" style="391"/>
    <col min="755" max="755" width="45.5546875" style="391" customWidth="1"/>
    <col min="756" max="756" width="13.33203125" style="391" customWidth="1"/>
    <col min="757" max="758" width="9.77734375" style="391" customWidth="1"/>
    <col min="759" max="1001" width="13.88671875" style="391"/>
    <col min="1002" max="1002" width="22.33203125" style="391" customWidth="1"/>
    <col min="1003" max="1003" width="16.33203125" style="391" customWidth="1"/>
    <col min="1004" max="1004" width="46.33203125" style="391" customWidth="1"/>
    <col min="1005" max="1005" width="13.33203125" style="391" customWidth="1"/>
    <col min="1006" max="1007" width="9.77734375" style="391" customWidth="1"/>
    <col min="1008" max="1008" width="7.88671875" style="391" customWidth="1"/>
    <col min="1009" max="1009" width="21" style="391" customWidth="1"/>
    <col min="1010" max="1010" width="13.88671875" style="391"/>
    <col min="1011" max="1011" width="45.5546875" style="391" customWidth="1"/>
    <col min="1012" max="1012" width="13.33203125" style="391" customWidth="1"/>
    <col min="1013" max="1014" width="9.77734375" style="391" customWidth="1"/>
    <col min="1015" max="1257" width="13.88671875" style="391"/>
    <col min="1258" max="1258" width="22.33203125" style="391" customWidth="1"/>
    <col min="1259" max="1259" width="16.33203125" style="391" customWidth="1"/>
    <col min="1260" max="1260" width="46.33203125" style="391" customWidth="1"/>
    <col min="1261" max="1261" width="13.33203125" style="391" customWidth="1"/>
    <col min="1262" max="1263" width="9.77734375" style="391" customWidth="1"/>
    <col min="1264" max="1264" width="7.88671875" style="391" customWidth="1"/>
    <col min="1265" max="1265" width="21" style="391" customWidth="1"/>
    <col min="1266" max="1266" width="13.88671875" style="391"/>
    <col min="1267" max="1267" width="45.5546875" style="391" customWidth="1"/>
    <col min="1268" max="1268" width="13.33203125" style="391" customWidth="1"/>
    <col min="1269" max="1270" width="9.77734375" style="391" customWidth="1"/>
    <col min="1271" max="1513" width="13.88671875" style="391"/>
    <col min="1514" max="1514" width="22.33203125" style="391" customWidth="1"/>
    <col min="1515" max="1515" width="16.33203125" style="391" customWidth="1"/>
    <col min="1516" max="1516" width="46.33203125" style="391" customWidth="1"/>
    <col min="1517" max="1517" width="13.33203125" style="391" customWidth="1"/>
    <col min="1518" max="1519" width="9.77734375" style="391" customWidth="1"/>
    <col min="1520" max="1520" width="7.88671875" style="391" customWidth="1"/>
    <col min="1521" max="1521" width="21" style="391" customWidth="1"/>
    <col min="1522" max="1522" width="13.88671875" style="391"/>
    <col min="1523" max="1523" width="45.5546875" style="391" customWidth="1"/>
    <col min="1524" max="1524" width="13.33203125" style="391" customWidth="1"/>
    <col min="1525" max="1526" width="9.77734375" style="391" customWidth="1"/>
    <col min="1527" max="1769" width="13.88671875" style="391"/>
    <col min="1770" max="1770" width="22.33203125" style="391" customWidth="1"/>
    <col min="1771" max="1771" width="16.33203125" style="391" customWidth="1"/>
    <col min="1772" max="1772" width="46.33203125" style="391" customWidth="1"/>
    <col min="1773" max="1773" width="13.33203125" style="391" customWidth="1"/>
    <col min="1774" max="1775" width="9.77734375" style="391" customWidth="1"/>
    <col min="1776" max="1776" width="7.88671875" style="391" customWidth="1"/>
    <col min="1777" max="1777" width="21" style="391" customWidth="1"/>
    <col min="1778" max="1778" width="13.88671875" style="391"/>
    <col min="1779" max="1779" width="45.5546875" style="391" customWidth="1"/>
    <col min="1780" max="1780" width="13.33203125" style="391" customWidth="1"/>
    <col min="1781" max="1782" width="9.77734375" style="391" customWidth="1"/>
    <col min="1783" max="2025" width="13.88671875" style="391"/>
    <col min="2026" max="2026" width="22.33203125" style="391" customWidth="1"/>
    <col min="2027" max="2027" width="16.33203125" style="391" customWidth="1"/>
    <col min="2028" max="2028" width="46.33203125" style="391" customWidth="1"/>
    <col min="2029" max="2029" width="13.33203125" style="391" customWidth="1"/>
    <col min="2030" max="2031" width="9.77734375" style="391" customWidth="1"/>
    <col min="2032" max="2032" width="7.88671875" style="391" customWidth="1"/>
    <col min="2033" max="2033" width="21" style="391" customWidth="1"/>
    <col min="2034" max="2034" width="13.88671875" style="391"/>
    <col min="2035" max="2035" width="45.5546875" style="391" customWidth="1"/>
    <col min="2036" max="2036" width="13.33203125" style="391" customWidth="1"/>
    <col min="2037" max="2038" width="9.77734375" style="391" customWidth="1"/>
    <col min="2039" max="2281" width="13.88671875" style="391"/>
    <col min="2282" max="2282" width="22.33203125" style="391" customWidth="1"/>
    <col min="2283" max="2283" width="16.33203125" style="391" customWidth="1"/>
    <col min="2284" max="2284" width="46.33203125" style="391" customWidth="1"/>
    <col min="2285" max="2285" width="13.33203125" style="391" customWidth="1"/>
    <col min="2286" max="2287" width="9.77734375" style="391" customWidth="1"/>
    <col min="2288" max="2288" width="7.88671875" style="391" customWidth="1"/>
    <col min="2289" max="2289" width="21" style="391" customWidth="1"/>
    <col min="2290" max="2290" width="13.88671875" style="391"/>
    <col min="2291" max="2291" width="45.5546875" style="391" customWidth="1"/>
    <col min="2292" max="2292" width="13.33203125" style="391" customWidth="1"/>
    <col min="2293" max="2294" width="9.77734375" style="391" customWidth="1"/>
    <col min="2295" max="2537" width="13.88671875" style="391"/>
    <col min="2538" max="2538" width="22.33203125" style="391" customWidth="1"/>
    <col min="2539" max="2539" width="16.33203125" style="391" customWidth="1"/>
    <col min="2540" max="2540" width="46.33203125" style="391" customWidth="1"/>
    <col min="2541" max="2541" width="13.33203125" style="391" customWidth="1"/>
    <col min="2542" max="2543" width="9.77734375" style="391" customWidth="1"/>
    <col min="2544" max="2544" width="7.88671875" style="391" customWidth="1"/>
    <col min="2545" max="2545" width="21" style="391" customWidth="1"/>
    <col min="2546" max="2546" width="13.88671875" style="391"/>
    <col min="2547" max="2547" width="45.5546875" style="391" customWidth="1"/>
    <col min="2548" max="2548" width="13.33203125" style="391" customWidth="1"/>
    <col min="2549" max="2550" width="9.77734375" style="391" customWidth="1"/>
    <col min="2551" max="2793" width="13.88671875" style="391"/>
    <col min="2794" max="2794" width="22.33203125" style="391" customWidth="1"/>
    <col min="2795" max="2795" width="16.33203125" style="391" customWidth="1"/>
    <col min="2796" max="2796" width="46.33203125" style="391" customWidth="1"/>
    <col min="2797" max="2797" width="13.33203125" style="391" customWidth="1"/>
    <col min="2798" max="2799" width="9.77734375" style="391" customWidth="1"/>
    <col min="2800" max="2800" width="7.88671875" style="391" customWidth="1"/>
    <col min="2801" max="2801" width="21" style="391" customWidth="1"/>
    <col min="2802" max="2802" width="13.88671875" style="391"/>
    <col min="2803" max="2803" width="45.5546875" style="391" customWidth="1"/>
    <col min="2804" max="2804" width="13.33203125" style="391" customWidth="1"/>
    <col min="2805" max="2806" width="9.77734375" style="391" customWidth="1"/>
    <col min="2807" max="3049" width="13.88671875" style="391"/>
    <col min="3050" max="3050" width="22.33203125" style="391" customWidth="1"/>
    <col min="3051" max="3051" width="16.33203125" style="391" customWidth="1"/>
    <col min="3052" max="3052" width="46.33203125" style="391" customWidth="1"/>
    <col min="3053" max="3053" width="13.33203125" style="391" customWidth="1"/>
    <col min="3054" max="3055" width="9.77734375" style="391" customWidth="1"/>
    <col min="3056" max="3056" width="7.88671875" style="391" customWidth="1"/>
    <col min="3057" max="3057" width="21" style="391" customWidth="1"/>
    <col min="3058" max="3058" width="13.88671875" style="391"/>
    <col min="3059" max="3059" width="45.5546875" style="391" customWidth="1"/>
    <col min="3060" max="3060" width="13.33203125" style="391" customWidth="1"/>
    <col min="3061" max="3062" width="9.77734375" style="391" customWidth="1"/>
    <col min="3063" max="3305" width="13.88671875" style="391"/>
    <col min="3306" max="3306" width="22.33203125" style="391" customWidth="1"/>
    <col min="3307" max="3307" width="16.33203125" style="391" customWidth="1"/>
    <col min="3308" max="3308" width="46.33203125" style="391" customWidth="1"/>
    <col min="3309" max="3309" width="13.33203125" style="391" customWidth="1"/>
    <col min="3310" max="3311" width="9.77734375" style="391" customWidth="1"/>
    <col min="3312" max="3312" width="7.88671875" style="391" customWidth="1"/>
    <col min="3313" max="3313" width="21" style="391" customWidth="1"/>
    <col min="3314" max="3314" width="13.88671875" style="391"/>
    <col min="3315" max="3315" width="45.5546875" style="391" customWidth="1"/>
    <col min="3316" max="3316" width="13.33203125" style="391" customWidth="1"/>
    <col min="3317" max="3318" width="9.77734375" style="391" customWidth="1"/>
    <col min="3319" max="3561" width="13.88671875" style="391"/>
    <col min="3562" max="3562" width="22.33203125" style="391" customWidth="1"/>
    <col min="3563" max="3563" width="16.33203125" style="391" customWidth="1"/>
    <col min="3564" max="3564" width="46.33203125" style="391" customWidth="1"/>
    <col min="3565" max="3565" width="13.33203125" style="391" customWidth="1"/>
    <col min="3566" max="3567" width="9.77734375" style="391" customWidth="1"/>
    <col min="3568" max="3568" width="7.88671875" style="391" customWidth="1"/>
    <col min="3569" max="3569" width="21" style="391" customWidth="1"/>
    <col min="3570" max="3570" width="13.88671875" style="391"/>
    <col min="3571" max="3571" width="45.5546875" style="391" customWidth="1"/>
    <col min="3572" max="3572" width="13.33203125" style="391" customWidth="1"/>
    <col min="3573" max="3574" width="9.77734375" style="391" customWidth="1"/>
    <col min="3575" max="3817" width="13.88671875" style="391"/>
    <col min="3818" max="3818" width="22.33203125" style="391" customWidth="1"/>
    <col min="3819" max="3819" width="16.33203125" style="391" customWidth="1"/>
    <col min="3820" max="3820" width="46.33203125" style="391" customWidth="1"/>
    <col min="3821" max="3821" width="13.33203125" style="391" customWidth="1"/>
    <col min="3822" max="3823" width="9.77734375" style="391" customWidth="1"/>
    <col min="3824" max="3824" width="7.88671875" style="391" customWidth="1"/>
    <col min="3825" max="3825" width="21" style="391" customWidth="1"/>
    <col min="3826" max="3826" width="13.88671875" style="391"/>
    <col min="3827" max="3827" width="45.5546875" style="391" customWidth="1"/>
    <col min="3828" max="3828" width="13.33203125" style="391" customWidth="1"/>
    <col min="3829" max="3830" width="9.77734375" style="391" customWidth="1"/>
    <col min="3831" max="4073" width="13.88671875" style="391"/>
    <col min="4074" max="4074" width="22.33203125" style="391" customWidth="1"/>
    <col min="4075" max="4075" width="16.33203125" style="391" customWidth="1"/>
    <col min="4076" max="4076" width="46.33203125" style="391" customWidth="1"/>
    <col min="4077" max="4077" width="13.33203125" style="391" customWidth="1"/>
    <col min="4078" max="4079" width="9.77734375" style="391" customWidth="1"/>
    <col min="4080" max="4080" width="7.88671875" style="391" customWidth="1"/>
    <col min="4081" max="4081" width="21" style="391" customWidth="1"/>
    <col min="4082" max="4082" width="13.88671875" style="391"/>
    <col min="4083" max="4083" width="45.5546875" style="391" customWidth="1"/>
    <col min="4084" max="4084" width="13.33203125" style="391" customWidth="1"/>
    <col min="4085" max="4086" width="9.77734375" style="391" customWidth="1"/>
    <col min="4087" max="4329" width="13.88671875" style="391"/>
    <col min="4330" max="4330" width="22.33203125" style="391" customWidth="1"/>
    <col min="4331" max="4331" width="16.33203125" style="391" customWidth="1"/>
    <col min="4332" max="4332" width="46.33203125" style="391" customWidth="1"/>
    <col min="4333" max="4333" width="13.33203125" style="391" customWidth="1"/>
    <col min="4334" max="4335" width="9.77734375" style="391" customWidth="1"/>
    <col min="4336" max="4336" width="7.88671875" style="391" customWidth="1"/>
    <col min="4337" max="4337" width="21" style="391" customWidth="1"/>
    <col min="4338" max="4338" width="13.88671875" style="391"/>
    <col min="4339" max="4339" width="45.5546875" style="391" customWidth="1"/>
    <col min="4340" max="4340" width="13.33203125" style="391" customWidth="1"/>
    <col min="4341" max="4342" width="9.77734375" style="391" customWidth="1"/>
    <col min="4343" max="4585" width="13.88671875" style="391"/>
    <col min="4586" max="4586" width="22.33203125" style="391" customWidth="1"/>
    <col min="4587" max="4587" width="16.33203125" style="391" customWidth="1"/>
    <col min="4588" max="4588" width="46.33203125" style="391" customWidth="1"/>
    <col min="4589" max="4589" width="13.33203125" style="391" customWidth="1"/>
    <col min="4590" max="4591" width="9.77734375" style="391" customWidth="1"/>
    <col min="4592" max="4592" width="7.88671875" style="391" customWidth="1"/>
    <col min="4593" max="4593" width="21" style="391" customWidth="1"/>
    <col min="4594" max="4594" width="13.88671875" style="391"/>
    <col min="4595" max="4595" width="45.5546875" style="391" customWidth="1"/>
    <col min="4596" max="4596" width="13.33203125" style="391" customWidth="1"/>
    <col min="4597" max="4598" width="9.77734375" style="391" customWidth="1"/>
    <col min="4599" max="4841" width="13.88671875" style="391"/>
    <col min="4842" max="4842" width="22.33203125" style="391" customWidth="1"/>
    <col min="4843" max="4843" width="16.33203125" style="391" customWidth="1"/>
    <col min="4844" max="4844" width="46.33203125" style="391" customWidth="1"/>
    <col min="4845" max="4845" width="13.33203125" style="391" customWidth="1"/>
    <col min="4846" max="4847" width="9.77734375" style="391" customWidth="1"/>
    <col min="4848" max="4848" width="7.88671875" style="391" customWidth="1"/>
    <col min="4849" max="4849" width="21" style="391" customWidth="1"/>
    <col min="4850" max="4850" width="13.88671875" style="391"/>
    <col min="4851" max="4851" width="45.5546875" style="391" customWidth="1"/>
    <col min="4852" max="4852" width="13.33203125" style="391" customWidth="1"/>
    <col min="4853" max="4854" width="9.77734375" style="391" customWidth="1"/>
    <col min="4855" max="5097" width="13.88671875" style="391"/>
    <col min="5098" max="5098" width="22.33203125" style="391" customWidth="1"/>
    <col min="5099" max="5099" width="16.33203125" style="391" customWidth="1"/>
    <col min="5100" max="5100" width="46.33203125" style="391" customWidth="1"/>
    <col min="5101" max="5101" width="13.33203125" style="391" customWidth="1"/>
    <col min="5102" max="5103" width="9.77734375" style="391" customWidth="1"/>
    <col min="5104" max="5104" width="7.88671875" style="391" customWidth="1"/>
    <col min="5105" max="5105" width="21" style="391" customWidth="1"/>
    <col min="5106" max="5106" width="13.88671875" style="391"/>
    <col min="5107" max="5107" width="45.5546875" style="391" customWidth="1"/>
    <col min="5108" max="5108" width="13.33203125" style="391" customWidth="1"/>
    <col min="5109" max="5110" width="9.77734375" style="391" customWidth="1"/>
    <col min="5111" max="5353" width="13.88671875" style="391"/>
    <col min="5354" max="5354" width="22.33203125" style="391" customWidth="1"/>
    <col min="5355" max="5355" width="16.33203125" style="391" customWidth="1"/>
    <col min="5356" max="5356" width="46.33203125" style="391" customWidth="1"/>
    <col min="5357" max="5357" width="13.33203125" style="391" customWidth="1"/>
    <col min="5358" max="5359" width="9.77734375" style="391" customWidth="1"/>
    <col min="5360" max="5360" width="7.88671875" style="391" customWidth="1"/>
    <col min="5361" max="5361" width="21" style="391" customWidth="1"/>
    <col min="5362" max="5362" width="13.88671875" style="391"/>
    <col min="5363" max="5363" width="45.5546875" style="391" customWidth="1"/>
    <col min="5364" max="5364" width="13.33203125" style="391" customWidth="1"/>
    <col min="5365" max="5366" width="9.77734375" style="391" customWidth="1"/>
    <col min="5367" max="5609" width="13.88671875" style="391"/>
    <col min="5610" max="5610" width="22.33203125" style="391" customWidth="1"/>
    <col min="5611" max="5611" width="16.33203125" style="391" customWidth="1"/>
    <col min="5612" max="5612" width="46.33203125" style="391" customWidth="1"/>
    <col min="5613" max="5613" width="13.33203125" style="391" customWidth="1"/>
    <col min="5614" max="5615" width="9.77734375" style="391" customWidth="1"/>
    <col min="5616" max="5616" width="7.88671875" style="391" customWidth="1"/>
    <col min="5617" max="5617" width="21" style="391" customWidth="1"/>
    <col min="5618" max="5618" width="13.88671875" style="391"/>
    <col min="5619" max="5619" width="45.5546875" style="391" customWidth="1"/>
    <col min="5620" max="5620" width="13.33203125" style="391" customWidth="1"/>
    <col min="5621" max="5622" width="9.77734375" style="391" customWidth="1"/>
    <col min="5623" max="5865" width="13.88671875" style="391"/>
    <col min="5866" max="5866" width="22.33203125" style="391" customWidth="1"/>
    <col min="5867" max="5867" width="16.33203125" style="391" customWidth="1"/>
    <col min="5868" max="5868" width="46.33203125" style="391" customWidth="1"/>
    <col min="5869" max="5869" width="13.33203125" style="391" customWidth="1"/>
    <col min="5870" max="5871" width="9.77734375" style="391" customWidth="1"/>
    <col min="5872" max="5872" width="7.88671875" style="391" customWidth="1"/>
    <col min="5873" max="5873" width="21" style="391" customWidth="1"/>
    <col min="5874" max="5874" width="13.88671875" style="391"/>
    <col min="5875" max="5875" width="45.5546875" style="391" customWidth="1"/>
    <col min="5876" max="5876" width="13.33203125" style="391" customWidth="1"/>
    <col min="5877" max="5878" width="9.77734375" style="391" customWidth="1"/>
    <col min="5879" max="6121" width="13.88671875" style="391"/>
    <col min="6122" max="6122" width="22.33203125" style="391" customWidth="1"/>
    <col min="6123" max="6123" width="16.33203125" style="391" customWidth="1"/>
    <col min="6124" max="6124" width="46.33203125" style="391" customWidth="1"/>
    <col min="6125" max="6125" width="13.33203125" style="391" customWidth="1"/>
    <col min="6126" max="6127" width="9.77734375" style="391" customWidth="1"/>
    <col min="6128" max="6128" width="7.88671875" style="391" customWidth="1"/>
    <col min="6129" max="6129" width="21" style="391" customWidth="1"/>
    <col min="6130" max="6130" width="13.88671875" style="391"/>
    <col min="6131" max="6131" width="45.5546875" style="391" customWidth="1"/>
    <col min="6132" max="6132" width="13.33203125" style="391" customWidth="1"/>
    <col min="6133" max="6134" width="9.77734375" style="391" customWidth="1"/>
    <col min="6135" max="6377" width="13.88671875" style="391"/>
    <col min="6378" max="6378" width="22.33203125" style="391" customWidth="1"/>
    <col min="6379" max="6379" width="16.33203125" style="391" customWidth="1"/>
    <col min="6380" max="6380" width="46.33203125" style="391" customWidth="1"/>
    <col min="6381" max="6381" width="13.33203125" style="391" customWidth="1"/>
    <col min="6382" max="6383" width="9.77734375" style="391" customWidth="1"/>
    <col min="6384" max="6384" width="7.88671875" style="391" customWidth="1"/>
    <col min="6385" max="6385" width="21" style="391" customWidth="1"/>
    <col min="6386" max="6386" width="13.88671875" style="391"/>
    <col min="6387" max="6387" width="45.5546875" style="391" customWidth="1"/>
    <col min="6388" max="6388" width="13.33203125" style="391" customWidth="1"/>
    <col min="6389" max="6390" width="9.77734375" style="391" customWidth="1"/>
    <col min="6391" max="6633" width="13.88671875" style="391"/>
    <col min="6634" max="6634" width="22.33203125" style="391" customWidth="1"/>
    <col min="6635" max="6635" width="16.33203125" style="391" customWidth="1"/>
    <col min="6636" max="6636" width="46.33203125" style="391" customWidth="1"/>
    <col min="6637" max="6637" width="13.33203125" style="391" customWidth="1"/>
    <col min="6638" max="6639" width="9.77734375" style="391" customWidth="1"/>
    <col min="6640" max="6640" width="7.88671875" style="391" customWidth="1"/>
    <col min="6641" max="6641" width="21" style="391" customWidth="1"/>
    <col min="6642" max="6642" width="13.88671875" style="391"/>
    <col min="6643" max="6643" width="45.5546875" style="391" customWidth="1"/>
    <col min="6644" max="6644" width="13.33203125" style="391" customWidth="1"/>
    <col min="6645" max="6646" width="9.77734375" style="391" customWidth="1"/>
    <col min="6647" max="6889" width="13.88671875" style="391"/>
    <col min="6890" max="6890" width="22.33203125" style="391" customWidth="1"/>
    <col min="6891" max="6891" width="16.33203125" style="391" customWidth="1"/>
    <col min="6892" max="6892" width="46.33203125" style="391" customWidth="1"/>
    <col min="6893" max="6893" width="13.33203125" style="391" customWidth="1"/>
    <col min="6894" max="6895" width="9.77734375" style="391" customWidth="1"/>
    <col min="6896" max="6896" width="7.88671875" style="391" customWidth="1"/>
    <col min="6897" max="6897" width="21" style="391" customWidth="1"/>
    <col min="6898" max="6898" width="13.88671875" style="391"/>
    <col min="6899" max="6899" width="45.5546875" style="391" customWidth="1"/>
    <col min="6900" max="6900" width="13.33203125" style="391" customWidth="1"/>
    <col min="6901" max="6902" width="9.77734375" style="391" customWidth="1"/>
    <col min="6903" max="7145" width="13.88671875" style="391"/>
    <col min="7146" max="7146" width="22.33203125" style="391" customWidth="1"/>
    <col min="7147" max="7147" width="16.33203125" style="391" customWidth="1"/>
    <col min="7148" max="7148" width="46.33203125" style="391" customWidth="1"/>
    <col min="7149" max="7149" width="13.33203125" style="391" customWidth="1"/>
    <col min="7150" max="7151" width="9.77734375" style="391" customWidth="1"/>
    <col min="7152" max="7152" width="7.88671875" style="391" customWidth="1"/>
    <col min="7153" max="7153" width="21" style="391" customWidth="1"/>
    <col min="7154" max="7154" width="13.88671875" style="391"/>
    <col min="7155" max="7155" width="45.5546875" style="391" customWidth="1"/>
    <col min="7156" max="7156" width="13.33203125" style="391" customWidth="1"/>
    <col min="7157" max="7158" width="9.77734375" style="391" customWidth="1"/>
    <col min="7159" max="7401" width="13.88671875" style="391"/>
    <col min="7402" max="7402" width="22.33203125" style="391" customWidth="1"/>
    <col min="7403" max="7403" width="16.33203125" style="391" customWidth="1"/>
    <col min="7404" max="7404" width="46.33203125" style="391" customWidth="1"/>
    <col min="7405" max="7405" width="13.33203125" style="391" customWidth="1"/>
    <col min="7406" max="7407" width="9.77734375" style="391" customWidth="1"/>
    <col min="7408" max="7408" width="7.88671875" style="391" customWidth="1"/>
    <col min="7409" max="7409" width="21" style="391" customWidth="1"/>
    <col min="7410" max="7410" width="13.88671875" style="391"/>
    <col min="7411" max="7411" width="45.5546875" style="391" customWidth="1"/>
    <col min="7412" max="7412" width="13.33203125" style="391" customWidth="1"/>
    <col min="7413" max="7414" width="9.77734375" style="391" customWidth="1"/>
    <col min="7415" max="7657" width="13.88671875" style="391"/>
    <col min="7658" max="7658" width="22.33203125" style="391" customWidth="1"/>
    <col min="7659" max="7659" width="16.33203125" style="391" customWidth="1"/>
    <col min="7660" max="7660" width="46.33203125" style="391" customWidth="1"/>
    <col min="7661" max="7661" width="13.33203125" style="391" customWidth="1"/>
    <col min="7662" max="7663" width="9.77734375" style="391" customWidth="1"/>
    <col min="7664" max="7664" width="7.88671875" style="391" customWidth="1"/>
    <col min="7665" max="7665" width="21" style="391" customWidth="1"/>
    <col min="7666" max="7666" width="13.88671875" style="391"/>
    <col min="7667" max="7667" width="45.5546875" style="391" customWidth="1"/>
    <col min="7668" max="7668" width="13.33203125" style="391" customWidth="1"/>
    <col min="7669" max="7670" width="9.77734375" style="391" customWidth="1"/>
    <col min="7671" max="7913" width="13.88671875" style="391"/>
    <col min="7914" max="7914" width="22.33203125" style="391" customWidth="1"/>
    <col min="7915" max="7915" width="16.33203125" style="391" customWidth="1"/>
    <col min="7916" max="7916" width="46.33203125" style="391" customWidth="1"/>
    <col min="7917" max="7917" width="13.33203125" style="391" customWidth="1"/>
    <col min="7918" max="7919" width="9.77734375" style="391" customWidth="1"/>
    <col min="7920" max="7920" width="7.88671875" style="391" customWidth="1"/>
    <col min="7921" max="7921" width="21" style="391" customWidth="1"/>
    <col min="7922" max="7922" width="13.88671875" style="391"/>
    <col min="7923" max="7923" width="45.5546875" style="391" customWidth="1"/>
    <col min="7924" max="7924" width="13.33203125" style="391" customWidth="1"/>
    <col min="7925" max="7926" width="9.77734375" style="391" customWidth="1"/>
    <col min="7927" max="8169" width="13.88671875" style="391"/>
    <col min="8170" max="8170" width="22.33203125" style="391" customWidth="1"/>
    <col min="8171" max="8171" width="16.33203125" style="391" customWidth="1"/>
    <col min="8172" max="8172" width="46.33203125" style="391" customWidth="1"/>
    <col min="8173" max="8173" width="13.33203125" style="391" customWidth="1"/>
    <col min="8174" max="8175" width="9.77734375" style="391" customWidth="1"/>
    <col min="8176" max="8176" width="7.88671875" style="391" customWidth="1"/>
    <col min="8177" max="8177" width="21" style="391" customWidth="1"/>
    <col min="8178" max="8178" width="13.88671875" style="391"/>
    <col min="8179" max="8179" width="45.5546875" style="391" customWidth="1"/>
    <col min="8180" max="8180" width="13.33203125" style="391" customWidth="1"/>
    <col min="8181" max="8182" width="9.77734375" style="391" customWidth="1"/>
    <col min="8183" max="8425" width="13.88671875" style="391"/>
    <col min="8426" max="8426" width="22.33203125" style="391" customWidth="1"/>
    <col min="8427" max="8427" width="16.33203125" style="391" customWidth="1"/>
    <col min="8428" max="8428" width="46.33203125" style="391" customWidth="1"/>
    <col min="8429" max="8429" width="13.33203125" style="391" customWidth="1"/>
    <col min="8430" max="8431" width="9.77734375" style="391" customWidth="1"/>
    <col min="8432" max="8432" width="7.88671875" style="391" customWidth="1"/>
    <col min="8433" max="8433" width="21" style="391" customWidth="1"/>
    <col min="8434" max="8434" width="13.88671875" style="391"/>
    <col min="8435" max="8435" width="45.5546875" style="391" customWidth="1"/>
    <col min="8436" max="8436" width="13.33203125" style="391" customWidth="1"/>
    <col min="8437" max="8438" width="9.77734375" style="391" customWidth="1"/>
    <col min="8439" max="8681" width="13.88671875" style="391"/>
    <col min="8682" max="8682" width="22.33203125" style="391" customWidth="1"/>
    <col min="8683" max="8683" width="16.33203125" style="391" customWidth="1"/>
    <col min="8684" max="8684" width="46.33203125" style="391" customWidth="1"/>
    <col min="8685" max="8685" width="13.33203125" style="391" customWidth="1"/>
    <col min="8686" max="8687" width="9.77734375" style="391" customWidth="1"/>
    <col min="8688" max="8688" width="7.88671875" style="391" customWidth="1"/>
    <col min="8689" max="8689" width="21" style="391" customWidth="1"/>
    <col min="8690" max="8690" width="13.88671875" style="391"/>
    <col min="8691" max="8691" width="45.5546875" style="391" customWidth="1"/>
    <col min="8692" max="8692" width="13.33203125" style="391" customWidth="1"/>
    <col min="8693" max="8694" width="9.77734375" style="391" customWidth="1"/>
    <col min="8695" max="8937" width="13.88671875" style="391"/>
    <col min="8938" max="8938" width="22.33203125" style="391" customWidth="1"/>
    <col min="8939" max="8939" width="16.33203125" style="391" customWidth="1"/>
    <col min="8940" max="8940" width="46.33203125" style="391" customWidth="1"/>
    <col min="8941" max="8941" width="13.33203125" style="391" customWidth="1"/>
    <col min="8942" max="8943" width="9.77734375" style="391" customWidth="1"/>
    <col min="8944" max="8944" width="7.88671875" style="391" customWidth="1"/>
    <col min="8945" max="8945" width="21" style="391" customWidth="1"/>
    <col min="8946" max="8946" width="13.88671875" style="391"/>
    <col min="8947" max="8947" width="45.5546875" style="391" customWidth="1"/>
    <col min="8948" max="8948" width="13.33203125" style="391" customWidth="1"/>
    <col min="8949" max="8950" width="9.77734375" style="391" customWidth="1"/>
    <col min="8951" max="9193" width="13.88671875" style="391"/>
    <col min="9194" max="9194" width="22.33203125" style="391" customWidth="1"/>
    <col min="9195" max="9195" width="16.33203125" style="391" customWidth="1"/>
    <col min="9196" max="9196" width="46.33203125" style="391" customWidth="1"/>
    <col min="9197" max="9197" width="13.33203125" style="391" customWidth="1"/>
    <col min="9198" max="9199" width="9.77734375" style="391" customWidth="1"/>
    <col min="9200" max="9200" width="7.88671875" style="391" customWidth="1"/>
    <col min="9201" max="9201" width="21" style="391" customWidth="1"/>
    <col min="9202" max="9202" width="13.88671875" style="391"/>
    <col min="9203" max="9203" width="45.5546875" style="391" customWidth="1"/>
    <col min="9204" max="9204" width="13.33203125" style="391" customWidth="1"/>
    <col min="9205" max="9206" width="9.77734375" style="391" customWidth="1"/>
    <col min="9207" max="9449" width="13.88671875" style="391"/>
    <col min="9450" max="9450" width="22.33203125" style="391" customWidth="1"/>
    <col min="9451" max="9451" width="16.33203125" style="391" customWidth="1"/>
    <col min="9452" max="9452" width="46.33203125" style="391" customWidth="1"/>
    <col min="9453" max="9453" width="13.33203125" style="391" customWidth="1"/>
    <col min="9454" max="9455" width="9.77734375" style="391" customWidth="1"/>
    <col min="9456" max="9456" width="7.88671875" style="391" customWidth="1"/>
    <col min="9457" max="9457" width="21" style="391" customWidth="1"/>
    <col min="9458" max="9458" width="13.88671875" style="391"/>
    <col min="9459" max="9459" width="45.5546875" style="391" customWidth="1"/>
    <col min="9460" max="9460" width="13.33203125" style="391" customWidth="1"/>
    <col min="9461" max="9462" width="9.77734375" style="391" customWidth="1"/>
    <col min="9463" max="9705" width="13.88671875" style="391"/>
    <col min="9706" max="9706" width="22.33203125" style="391" customWidth="1"/>
    <col min="9707" max="9707" width="16.33203125" style="391" customWidth="1"/>
    <col min="9708" max="9708" width="46.33203125" style="391" customWidth="1"/>
    <col min="9709" max="9709" width="13.33203125" style="391" customWidth="1"/>
    <col min="9710" max="9711" width="9.77734375" style="391" customWidth="1"/>
    <col min="9712" max="9712" width="7.88671875" style="391" customWidth="1"/>
    <col min="9713" max="9713" width="21" style="391" customWidth="1"/>
    <col min="9714" max="9714" width="13.88671875" style="391"/>
    <col min="9715" max="9715" width="45.5546875" style="391" customWidth="1"/>
    <col min="9716" max="9716" width="13.33203125" style="391" customWidth="1"/>
    <col min="9717" max="9718" width="9.77734375" style="391" customWidth="1"/>
    <col min="9719" max="9961" width="13.88671875" style="391"/>
    <col min="9962" max="9962" width="22.33203125" style="391" customWidth="1"/>
    <col min="9963" max="9963" width="16.33203125" style="391" customWidth="1"/>
    <col min="9964" max="9964" width="46.33203125" style="391" customWidth="1"/>
    <col min="9965" max="9965" width="13.33203125" style="391" customWidth="1"/>
    <col min="9966" max="9967" width="9.77734375" style="391" customWidth="1"/>
    <col min="9968" max="9968" width="7.88671875" style="391" customWidth="1"/>
    <col min="9969" max="9969" width="21" style="391" customWidth="1"/>
    <col min="9970" max="9970" width="13.88671875" style="391"/>
    <col min="9971" max="9971" width="45.5546875" style="391" customWidth="1"/>
    <col min="9972" max="9972" width="13.33203125" style="391" customWidth="1"/>
    <col min="9973" max="9974" width="9.77734375" style="391" customWidth="1"/>
    <col min="9975" max="10217" width="13.88671875" style="391"/>
    <col min="10218" max="10218" width="22.33203125" style="391" customWidth="1"/>
    <col min="10219" max="10219" width="16.33203125" style="391" customWidth="1"/>
    <col min="10220" max="10220" width="46.33203125" style="391" customWidth="1"/>
    <col min="10221" max="10221" width="13.33203125" style="391" customWidth="1"/>
    <col min="10222" max="10223" width="9.77734375" style="391" customWidth="1"/>
    <col min="10224" max="10224" width="7.88671875" style="391" customWidth="1"/>
    <col min="10225" max="10225" width="21" style="391" customWidth="1"/>
    <col min="10226" max="10226" width="13.88671875" style="391"/>
    <col min="10227" max="10227" width="45.5546875" style="391" customWidth="1"/>
    <col min="10228" max="10228" width="13.33203125" style="391" customWidth="1"/>
    <col min="10229" max="10230" width="9.77734375" style="391" customWidth="1"/>
    <col min="10231" max="10473" width="13.88671875" style="391"/>
    <col min="10474" max="10474" width="22.33203125" style="391" customWidth="1"/>
    <col min="10475" max="10475" width="16.33203125" style="391" customWidth="1"/>
    <col min="10476" max="10476" width="46.33203125" style="391" customWidth="1"/>
    <col min="10477" max="10477" width="13.33203125" style="391" customWidth="1"/>
    <col min="10478" max="10479" width="9.77734375" style="391" customWidth="1"/>
    <col min="10480" max="10480" width="7.88671875" style="391" customWidth="1"/>
    <col min="10481" max="10481" width="21" style="391" customWidth="1"/>
    <col min="10482" max="10482" width="13.88671875" style="391"/>
    <col min="10483" max="10483" width="45.5546875" style="391" customWidth="1"/>
    <col min="10484" max="10484" width="13.33203125" style="391" customWidth="1"/>
    <col min="10485" max="10486" width="9.77734375" style="391" customWidth="1"/>
    <col min="10487" max="10729" width="13.88671875" style="391"/>
    <col min="10730" max="10730" width="22.33203125" style="391" customWidth="1"/>
    <col min="10731" max="10731" width="16.33203125" style="391" customWidth="1"/>
    <col min="10732" max="10732" width="46.33203125" style="391" customWidth="1"/>
    <col min="10733" max="10733" width="13.33203125" style="391" customWidth="1"/>
    <col min="10734" max="10735" width="9.77734375" style="391" customWidth="1"/>
    <col min="10736" max="10736" width="7.88671875" style="391" customWidth="1"/>
    <col min="10737" max="10737" width="21" style="391" customWidth="1"/>
    <col min="10738" max="10738" width="13.88671875" style="391"/>
    <col min="10739" max="10739" width="45.5546875" style="391" customWidth="1"/>
    <col min="10740" max="10740" width="13.33203125" style="391" customWidth="1"/>
    <col min="10741" max="10742" width="9.77734375" style="391" customWidth="1"/>
    <col min="10743" max="10985" width="13.88671875" style="391"/>
    <col min="10986" max="10986" width="22.33203125" style="391" customWidth="1"/>
    <col min="10987" max="10987" width="16.33203125" style="391" customWidth="1"/>
    <col min="10988" max="10988" width="46.33203125" style="391" customWidth="1"/>
    <col min="10989" max="10989" width="13.33203125" style="391" customWidth="1"/>
    <col min="10990" max="10991" width="9.77734375" style="391" customWidth="1"/>
    <col min="10992" max="10992" width="7.88671875" style="391" customWidth="1"/>
    <col min="10993" max="10993" width="21" style="391" customWidth="1"/>
    <col min="10994" max="10994" width="13.88671875" style="391"/>
    <col min="10995" max="10995" width="45.5546875" style="391" customWidth="1"/>
    <col min="10996" max="10996" width="13.33203125" style="391" customWidth="1"/>
    <col min="10997" max="10998" width="9.77734375" style="391" customWidth="1"/>
    <col min="10999" max="11241" width="13.88671875" style="391"/>
    <col min="11242" max="11242" width="22.33203125" style="391" customWidth="1"/>
    <col min="11243" max="11243" width="16.33203125" style="391" customWidth="1"/>
    <col min="11244" max="11244" width="46.33203125" style="391" customWidth="1"/>
    <col min="11245" max="11245" width="13.33203125" style="391" customWidth="1"/>
    <col min="11246" max="11247" width="9.77734375" style="391" customWidth="1"/>
    <col min="11248" max="11248" width="7.88671875" style="391" customWidth="1"/>
    <col min="11249" max="11249" width="21" style="391" customWidth="1"/>
    <col min="11250" max="11250" width="13.88671875" style="391"/>
    <col min="11251" max="11251" width="45.5546875" style="391" customWidth="1"/>
    <col min="11252" max="11252" width="13.33203125" style="391" customWidth="1"/>
    <col min="11253" max="11254" width="9.77734375" style="391" customWidth="1"/>
    <col min="11255" max="11497" width="13.88671875" style="391"/>
    <col min="11498" max="11498" width="22.33203125" style="391" customWidth="1"/>
    <col min="11499" max="11499" width="16.33203125" style="391" customWidth="1"/>
    <col min="11500" max="11500" width="46.33203125" style="391" customWidth="1"/>
    <col min="11501" max="11501" width="13.33203125" style="391" customWidth="1"/>
    <col min="11502" max="11503" width="9.77734375" style="391" customWidth="1"/>
    <col min="11504" max="11504" width="7.88671875" style="391" customWidth="1"/>
    <col min="11505" max="11505" width="21" style="391" customWidth="1"/>
    <col min="11506" max="11506" width="13.88671875" style="391"/>
    <col min="11507" max="11507" width="45.5546875" style="391" customWidth="1"/>
    <col min="11508" max="11508" width="13.33203125" style="391" customWidth="1"/>
    <col min="11509" max="11510" width="9.77734375" style="391" customWidth="1"/>
    <col min="11511" max="11753" width="13.88671875" style="391"/>
    <col min="11754" max="11754" width="22.33203125" style="391" customWidth="1"/>
    <col min="11755" max="11755" width="16.33203125" style="391" customWidth="1"/>
    <col min="11756" max="11756" width="46.33203125" style="391" customWidth="1"/>
    <col min="11757" max="11757" width="13.33203125" style="391" customWidth="1"/>
    <col min="11758" max="11759" width="9.77734375" style="391" customWidth="1"/>
    <col min="11760" max="11760" width="7.88671875" style="391" customWidth="1"/>
    <col min="11761" max="11761" width="21" style="391" customWidth="1"/>
    <col min="11762" max="11762" width="13.88671875" style="391"/>
    <col min="11763" max="11763" width="45.5546875" style="391" customWidth="1"/>
    <col min="11764" max="11764" width="13.33203125" style="391" customWidth="1"/>
    <col min="11765" max="11766" width="9.77734375" style="391" customWidth="1"/>
    <col min="11767" max="12009" width="13.88671875" style="391"/>
    <col min="12010" max="12010" width="22.33203125" style="391" customWidth="1"/>
    <col min="12011" max="12011" width="16.33203125" style="391" customWidth="1"/>
    <col min="12012" max="12012" width="46.33203125" style="391" customWidth="1"/>
    <col min="12013" max="12013" width="13.33203125" style="391" customWidth="1"/>
    <col min="12014" max="12015" width="9.77734375" style="391" customWidth="1"/>
    <col min="12016" max="12016" width="7.88671875" style="391" customWidth="1"/>
    <col min="12017" max="12017" width="21" style="391" customWidth="1"/>
    <col min="12018" max="12018" width="13.88671875" style="391"/>
    <col min="12019" max="12019" width="45.5546875" style="391" customWidth="1"/>
    <col min="12020" max="12020" width="13.33203125" style="391" customWidth="1"/>
    <col min="12021" max="12022" width="9.77734375" style="391" customWidth="1"/>
    <col min="12023" max="12265" width="13.88671875" style="391"/>
    <col min="12266" max="12266" width="22.33203125" style="391" customWidth="1"/>
    <col min="12267" max="12267" width="16.33203125" style="391" customWidth="1"/>
    <col min="12268" max="12268" width="46.33203125" style="391" customWidth="1"/>
    <col min="12269" max="12269" width="13.33203125" style="391" customWidth="1"/>
    <col min="12270" max="12271" width="9.77734375" style="391" customWidth="1"/>
    <col min="12272" max="12272" width="7.88671875" style="391" customWidth="1"/>
    <col min="12273" max="12273" width="21" style="391" customWidth="1"/>
    <col min="12274" max="12274" width="13.88671875" style="391"/>
    <col min="12275" max="12275" width="45.5546875" style="391" customWidth="1"/>
    <col min="12276" max="12276" width="13.33203125" style="391" customWidth="1"/>
    <col min="12277" max="12278" width="9.77734375" style="391" customWidth="1"/>
    <col min="12279" max="12521" width="13.88671875" style="391"/>
    <col min="12522" max="12522" width="22.33203125" style="391" customWidth="1"/>
    <col min="12523" max="12523" width="16.33203125" style="391" customWidth="1"/>
    <col min="12524" max="12524" width="46.33203125" style="391" customWidth="1"/>
    <col min="12525" max="12525" width="13.33203125" style="391" customWidth="1"/>
    <col min="12526" max="12527" width="9.77734375" style="391" customWidth="1"/>
    <col min="12528" max="12528" width="7.88671875" style="391" customWidth="1"/>
    <col min="12529" max="12529" width="21" style="391" customWidth="1"/>
    <col min="12530" max="12530" width="13.88671875" style="391"/>
    <col min="12531" max="12531" width="45.5546875" style="391" customWidth="1"/>
    <col min="12532" max="12532" width="13.33203125" style="391" customWidth="1"/>
    <col min="12533" max="12534" width="9.77734375" style="391" customWidth="1"/>
    <col min="12535" max="12777" width="13.88671875" style="391"/>
    <col min="12778" max="12778" width="22.33203125" style="391" customWidth="1"/>
    <col min="12779" max="12779" width="16.33203125" style="391" customWidth="1"/>
    <col min="12780" max="12780" width="46.33203125" style="391" customWidth="1"/>
    <col min="12781" max="12781" width="13.33203125" style="391" customWidth="1"/>
    <col min="12782" max="12783" width="9.77734375" style="391" customWidth="1"/>
    <col min="12784" max="12784" width="7.88671875" style="391" customWidth="1"/>
    <col min="12785" max="12785" width="21" style="391" customWidth="1"/>
    <col min="12786" max="12786" width="13.88671875" style="391"/>
    <col min="12787" max="12787" width="45.5546875" style="391" customWidth="1"/>
    <col min="12788" max="12788" width="13.33203125" style="391" customWidth="1"/>
    <col min="12789" max="12790" width="9.77734375" style="391" customWidth="1"/>
    <col min="12791" max="13033" width="13.88671875" style="391"/>
    <col min="13034" max="13034" width="22.33203125" style="391" customWidth="1"/>
    <col min="13035" max="13035" width="16.33203125" style="391" customWidth="1"/>
    <col min="13036" max="13036" width="46.33203125" style="391" customWidth="1"/>
    <col min="13037" max="13037" width="13.33203125" style="391" customWidth="1"/>
    <col min="13038" max="13039" width="9.77734375" style="391" customWidth="1"/>
    <col min="13040" max="13040" width="7.88671875" style="391" customWidth="1"/>
    <col min="13041" max="13041" width="21" style="391" customWidth="1"/>
    <col min="13042" max="13042" width="13.88671875" style="391"/>
    <col min="13043" max="13043" width="45.5546875" style="391" customWidth="1"/>
    <col min="13044" max="13044" width="13.33203125" style="391" customWidth="1"/>
    <col min="13045" max="13046" width="9.77734375" style="391" customWidth="1"/>
    <col min="13047" max="13289" width="13.88671875" style="391"/>
    <col min="13290" max="13290" width="22.33203125" style="391" customWidth="1"/>
    <col min="13291" max="13291" width="16.33203125" style="391" customWidth="1"/>
    <col min="13292" max="13292" width="46.33203125" style="391" customWidth="1"/>
    <col min="13293" max="13293" width="13.33203125" style="391" customWidth="1"/>
    <col min="13294" max="13295" width="9.77734375" style="391" customWidth="1"/>
    <col min="13296" max="13296" width="7.88671875" style="391" customWidth="1"/>
    <col min="13297" max="13297" width="21" style="391" customWidth="1"/>
    <col min="13298" max="13298" width="13.88671875" style="391"/>
    <col min="13299" max="13299" width="45.5546875" style="391" customWidth="1"/>
    <col min="13300" max="13300" width="13.33203125" style="391" customWidth="1"/>
    <col min="13301" max="13302" width="9.77734375" style="391" customWidth="1"/>
    <col min="13303" max="13545" width="13.88671875" style="391"/>
    <col min="13546" max="13546" width="22.33203125" style="391" customWidth="1"/>
    <col min="13547" max="13547" width="16.33203125" style="391" customWidth="1"/>
    <col min="13548" max="13548" width="46.33203125" style="391" customWidth="1"/>
    <col min="13549" max="13549" width="13.33203125" style="391" customWidth="1"/>
    <col min="13550" max="13551" width="9.77734375" style="391" customWidth="1"/>
    <col min="13552" max="13552" width="7.88671875" style="391" customWidth="1"/>
    <col min="13553" max="13553" width="21" style="391" customWidth="1"/>
    <col min="13554" max="13554" width="13.88671875" style="391"/>
    <col min="13555" max="13555" width="45.5546875" style="391" customWidth="1"/>
    <col min="13556" max="13556" width="13.33203125" style="391" customWidth="1"/>
    <col min="13557" max="13558" width="9.77734375" style="391" customWidth="1"/>
    <col min="13559" max="13801" width="13.88671875" style="391"/>
    <col min="13802" max="13802" width="22.33203125" style="391" customWidth="1"/>
    <col min="13803" max="13803" width="16.33203125" style="391" customWidth="1"/>
    <col min="13804" max="13804" width="46.33203125" style="391" customWidth="1"/>
    <col min="13805" max="13805" width="13.33203125" style="391" customWidth="1"/>
    <col min="13806" max="13807" width="9.77734375" style="391" customWidth="1"/>
    <col min="13808" max="13808" width="7.88671875" style="391" customWidth="1"/>
    <col min="13809" max="13809" width="21" style="391" customWidth="1"/>
    <col min="13810" max="13810" width="13.88671875" style="391"/>
    <col min="13811" max="13811" width="45.5546875" style="391" customWidth="1"/>
    <col min="13812" max="13812" width="13.33203125" style="391" customWidth="1"/>
    <col min="13813" max="13814" width="9.77734375" style="391" customWidth="1"/>
    <col min="13815" max="14057" width="13.88671875" style="391"/>
    <col min="14058" max="14058" width="22.33203125" style="391" customWidth="1"/>
    <col min="14059" max="14059" width="16.33203125" style="391" customWidth="1"/>
    <col min="14060" max="14060" width="46.33203125" style="391" customWidth="1"/>
    <col min="14061" max="14061" width="13.33203125" style="391" customWidth="1"/>
    <col min="14062" max="14063" width="9.77734375" style="391" customWidth="1"/>
    <col min="14064" max="14064" width="7.88671875" style="391" customWidth="1"/>
    <col min="14065" max="14065" width="21" style="391" customWidth="1"/>
    <col min="14066" max="14066" width="13.88671875" style="391"/>
    <col min="14067" max="14067" width="45.5546875" style="391" customWidth="1"/>
    <col min="14068" max="14068" width="13.33203125" style="391" customWidth="1"/>
    <col min="14069" max="14070" width="9.77734375" style="391" customWidth="1"/>
    <col min="14071" max="14313" width="13.88671875" style="391"/>
    <col min="14314" max="14314" width="22.33203125" style="391" customWidth="1"/>
    <col min="14315" max="14315" width="16.33203125" style="391" customWidth="1"/>
    <col min="14316" max="14316" width="46.33203125" style="391" customWidth="1"/>
    <col min="14317" max="14317" width="13.33203125" style="391" customWidth="1"/>
    <col min="14318" max="14319" width="9.77734375" style="391" customWidth="1"/>
    <col min="14320" max="14320" width="7.88671875" style="391" customWidth="1"/>
    <col min="14321" max="14321" width="21" style="391" customWidth="1"/>
    <col min="14322" max="14322" width="13.88671875" style="391"/>
    <col min="14323" max="14323" width="45.5546875" style="391" customWidth="1"/>
    <col min="14324" max="14324" width="13.33203125" style="391" customWidth="1"/>
    <col min="14325" max="14326" width="9.77734375" style="391" customWidth="1"/>
    <col min="14327" max="14569" width="13.88671875" style="391"/>
    <col min="14570" max="14570" width="22.33203125" style="391" customWidth="1"/>
    <col min="14571" max="14571" width="16.33203125" style="391" customWidth="1"/>
    <col min="14572" max="14572" width="46.33203125" style="391" customWidth="1"/>
    <col min="14573" max="14573" width="13.33203125" style="391" customWidth="1"/>
    <col min="14574" max="14575" width="9.77734375" style="391" customWidth="1"/>
    <col min="14576" max="14576" width="7.88671875" style="391" customWidth="1"/>
    <col min="14577" max="14577" width="21" style="391" customWidth="1"/>
    <col min="14578" max="14578" width="13.88671875" style="391"/>
    <col min="14579" max="14579" width="45.5546875" style="391" customWidth="1"/>
    <col min="14580" max="14580" width="13.33203125" style="391" customWidth="1"/>
    <col min="14581" max="14582" width="9.77734375" style="391" customWidth="1"/>
    <col min="14583" max="14825" width="13.88671875" style="391"/>
    <col min="14826" max="14826" width="22.33203125" style="391" customWidth="1"/>
    <col min="14827" max="14827" width="16.33203125" style="391" customWidth="1"/>
    <col min="14828" max="14828" width="46.33203125" style="391" customWidth="1"/>
    <col min="14829" max="14829" width="13.33203125" style="391" customWidth="1"/>
    <col min="14830" max="14831" width="9.77734375" style="391" customWidth="1"/>
    <col min="14832" max="14832" width="7.88671875" style="391" customWidth="1"/>
    <col min="14833" max="14833" width="21" style="391" customWidth="1"/>
    <col min="14834" max="14834" width="13.88671875" style="391"/>
    <col min="14835" max="14835" width="45.5546875" style="391" customWidth="1"/>
    <col min="14836" max="14836" width="13.33203125" style="391" customWidth="1"/>
    <col min="14837" max="14838" width="9.77734375" style="391" customWidth="1"/>
    <col min="14839" max="15081" width="13.88671875" style="391"/>
    <col min="15082" max="15082" width="22.33203125" style="391" customWidth="1"/>
    <col min="15083" max="15083" width="16.33203125" style="391" customWidth="1"/>
    <col min="15084" max="15084" width="46.33203125" style="391" customWidth="1"/>
    <col min="15085" max="15085" width="13.33203125" style="391" customWidth="1"/>
    <col min="15086" max="15087" width="9.77734375" style="391" customWidth="1"/>
    <col min="15088" max="15088" width="7.88671875" style="391" customWidth="1"/>
    <col min="15089" max="15089" width="21" style="391" customWidth="1"/>
    <col min="15090" max="15090" width="13.88671875" style="391"/>
    <col min="15091" max="15091" width="45.5546875" style="391" customWidth="1"/>
    <col min="15092" max="15092" width="13.33203125" style="391" customWidth="1"/>
    <col min="15093" max="15094" width="9.77734375" style="391" customWidth="1"/>
    <col min="15095" max="15337" width="13.88671875" style="391"/>
    <col min="15338" max="15338" width="22.33203125" style="391" customWidth="1"/>
    <col min="15339" max="15339" width="16.33203125" style="391" customWidth="1"/>
    <col min="15340" max="15340" width="46.33203125" style="391" customWidth="1"/>
    <col min="15341" max="15341" width="13.33203125" style="391" customWidth="1"/>
    <col min="15342" max="15343" width="9.77734375" style="391" customWidth="1"/>
    <col min="15344" max="15344" width="7.88671875" style="391" customWidth="1"/>
    <col min="15345" max="15345" width="21" style="391" customWidth="1"/>
    <col min="15346" max="15346" width="13.88671875" style="391"/>
    <col min="15347" max="15347" width="45.5546875" style="391" customWidth="1"/>
    <col min="15348" max="15348" width="13.33203125" style="391" customWidth="1"/>
    <col min="15349" max="15350" width="9.77734375" style="391" customWidth="1"/>
    <col min="15351" max="15593" width="13.88671875" style="391"/>
    <col min="15594" max="15594" width="22.33203125" style="391" customWidth="1"/>
    <col min="15595" max="15595" width="16.33203125" style="391" customWidth="1"/>
    <col min="15596" max="15596" width="46.33203125" style="391" customWidth="1"/>
    <col min="15597" max="15597" width="13.33203125" style="391" customWidth="1"/>
    <col min="15598" max="15599" width="9.77734375" style="391" customWidth="1"/>
    <col min="15600" max="15600" width="7.88671875" style="391" customWidth="1"/>
    <col min="15601" max="15601" width="21" style="391" customWidth="1"/>
    <col min="15602" max="15602" width="13.88671875" style="391"/>
    <col min="15603" max="15603" width="45.5546875" style="391" customWidth="1"/>
    <col min="15604" max="15604" width="13.33203125" style="391" customWidth="1"/>
    <col min="15605" max="15606" width="9.77734375" style="391" customWidth="1"/>
    <col min="15607" max="15849" width="13.88671875" style="391"/>
    <col min="15850" max="15850" width="22.33203125" style="391" customWidth="1"/>
    <col min="15851" max="15851" width="16.33203125" style="391" customWidth="1"/>
    <col min="15852" max="15852" width="46.33203125" style="391" customWidth="1"/>
    <col min="15853" max="15853" width="13.33203125" style="391" customWidth="1"/>
    <col min="15854" max="15855" width="9.77734375" style="391" customWidth="1"/>
    <col min="15856" max="15856" width="7.88671875" style="391" customWidth="1"/>
    <col min="15857" max="15857" width="21" style="391" customWidth="1"/>
    <col min="15858" max="15858" width="13.88671875" style="391"/>
    <col min="15859" max="15859" width="45.5546875" style="391" customWidth="1"/>
    <col min="15860" max="15860" width="13.33203125" style="391" customWidth="1"/>
    <col min="15861" max="15862" width="9.77734375" style="391" customWidth="1"/>
    <col min="15863" max="16105" width="13.88671875" style="391"/>
    <col min="16106" max="16106" width="22.33203125" style="391" customWidth="1"/>
    <col min="16107" max="16107" width="16.33203125" style="391" customWidth="1"/>
    <col min="16108" max="16108" width="46.33203125" style="391" customWidth="1"/>
    <col min="16109" max="16109" width="13.33203125" style="391" customWidth="1"/>
    <col min="16110" max="16111" width="9.77734375" style="391" customWidth="1"/>
    <col min="16112" max="16112" width="7.88671875" style="391" customWidth="1"/>
    <col min="16113" max="16113" width="21" style="391" customWidth="1"/>
    <col min="16114" max="16114" width="13.88671875" style="391"/>
    <col min="16115" max="16115" width="45.5546875" style="391" customWidth="1"/>
    <col min="16116" max="16116" width="13.33203125" style="391" customWidth="1"/>
    <col min="16117" max="16118" width="9.77734375" style="391" customWidth="1"/>
    <col min="16119" max="16384" width="13.88671875" style="391"/>
  </cols>
  <sheetData>
    <row r="1" spans="1:6" ht="12.6" customHeight="1" x14ac:dyDescent="0.3">
      <c r="A1" s="554"/>
      <c r="B1" s="554"/>
      <c r="C1" s="554"/>
      <c r="D1" s="554"/>
      <c r="E1" s="554"/>
      <c r="F1" s="554"/>
    </row>
    <row r="2" spans="1:6" ht="12.6" customHeight="1" x14ac:dyDescent="0.3">
      <c r="A2" s="555" t="s">
        <v>95</v>
      </c>
      <c r="B2" s="555"/>
      <c r="C2" s="555"/>
      <c r="D2" s="555"/>
      <c r="E2" s="555"/>
      <c r="F2" s="555"/>
    </row>
    <row r="3" spans="1:6" ht="19.5" customHeight="1" x14ac:dyDescent="0.3">
      <c r="A3" s="1" t="s">
        <v>337</v>
      </c>
    </row>
    <row r="4" spans="1:6" ht="14.25" customHeight="1" x14ac:dyDescent="0.3">
      <c r="C4" s="30" t="s">
        <v>338</v>
      </c>
    </row>
    <row r="5" spans="1:6" ht="14.25" customHeight="1" x14ac:dyDescent="0.3">
      <c r="A5" s="545" t="s">
        <v>64</v>
      </c>
      <c r="B5" s="546"/>
      <c r="C5" s="547"/>
      <c r="D5" s="556" t="s">
        <v>96</v>
      </c>
      <c r="E5" s="392"/>
      <c r="F5" s="393"/>
    </row>
    <row r="6" spans="1:6" ht="20.25" customHeight="1" x14ac:dyDescent="0.3">
      <c r="A6" s="29" t="s">
        <v>97</v>
      </c>
      <c r="B6" s="29" t="s">
        <v>0</v>
      </c>
      <c r="C6" s="29" t="s">
        <v>98</v>
      </c>
      <c r="D6" s="557"/>
      <c r="E6" s="394"/>
      <c r="F6" s="395"/>
    </row>
    <row r="7" spans="1:6" ht="14.25" customHeight="1" x14ac:dyDescent="0.3">
      <c r="A7" s="550" t="s">
        <v>99</v>
      </c>
      <c r="B7" s="550" t="s">
        <v>100</v>
      </c>
      <c r="C7" s="22" t="s">
        <v>260</v>
      </c>
      <c r="D7" s="396">
        <v>5.48</v>
      </c>
      <c r="E7" s="397"/>
      <c r="F7" s="398"/>
    </row>
    <row r="8" spans="1:6" ht="14.25" customHeight="1" x14ac:dyDescent="0.3">
      <c r="A8" s="539"/>
      <c r="B8" s="539"/>
      <c r="C8" s="22" t="s">
        <v>261</v>
      </c>
      <c r="D8" s="396">
        <v>6.93</v>
      </c>
      <c r="E8" s="397"/>
      <c r="F8" s="398"/>
    </row>
    <row r="9" spans="1:6" ht="14.25" customHeight="1" x14ac:dyDescent="0.3">
      <c r="A9" s="539"/>
      <c r="B9" s="539"/>
      <c r="C9" s="22" t="s">
        <v>262</v>
      </c>
      <c r="D9" s="396">
        <v>6.96</v>
      </c>
      <c r="E9" s="397"/>
      <c r="F9" s="398"/>
    </row>
    <row r="10" spans="1:6" ht="14.25" customHeight="1" x14ac:dyDescent="0.3">
      <c r="A10" s="539"/>
      <c r="B10" s="539"/>
      <c r="C10" s="22" t="s">
        <v>263</v>
      </c>
      <c r="D10" s="396">
        <v>21.17</v>
      </c>
      <c r="E10" s="397"/>
      <c r="F10" s="398"/>
    </row>
    <row r="11" spans="1:6" ht="14.25" customHeight="1" x14ac:dyDescent="0.3">
      <c r="A11" s="539"/>
      <c r="B11" s="550" t="s">
        <v>104</v>
      </c>
      <c r="C11" s="22" t="s">
        <v>260</v>
      </c>
      <c r="D11" s="396">
        <v>6.45</v>
      </c>
      <c r="E11" s="397"/>
      <c r="F11" s="398"/>
    </row>
    <row r="12" spans="1:6" ht="14.25" customHeight="1" x14ac:dyDescent="0.3">
      <c r="A12" s="539"/>
      <c r="B12" s="539"/>
      <c r="C12" s="22" t="s">
        <v>261</v>
      </c>
      <c r="D12" s="396">
        <v>8.56</v>
      </c>
      <c r="E12" s="397"/>
      <c r="F12" s="398"/>
    </row>
    <row r="13" spans="1:6" ht="14.25" customHeight="1" x14ac:dyDescent="0.3">
      <c r="A13" s="539"/>
      <c r="B13" s="539"/>
      <c r="C13" s="22" t="s">
        <v>262</v>
      </c>
      <c r="D13" s="396">
        <v>8.82</v>
      </c>
      <c r="E13" s="397"/>
      <c r="F13" s="398"/>
    </row>
    <row r="14" spans="1:6" ht="14.25" customHeight="1" x14ac:dyDescent="0.3">
      <c r="A14" s="540"/>
      <c r="B14" s="540"/>
      <c r="C14" s="22" t="s">
        <v>263</v>
      </c>
      <c r="D14" s="396">
        <v>25.07</v>
      </c>
      <c r="E14" s="23"/>
      <c r="F14" s="398"/>
    </row>
    <row r="15" spans="1:6" ht="14.25" customHeight="1" x14ac:dyDescent="0.3">
      <c r="A15" s="24"/>
      <c r="D15" s="26"/>
      <c r="E15" s="26"/>
      <c r="F15" s="26"/>
    </row>
    <row r="16" spans="1:6" ht="19.5" customHeight="1" x14ac:dyDescent="0.3">
      <c r="A16" s="27" t="s">
        <v>64</v>
      </c>
      <c r="B16" s="27"/>
      <c r="C16" s="27"/>
      <c r="D16" s="28"/>
      <c r="E16" s="551" t="s">
        <v>96</v>
      </c>
      <c r="F16" s="553"/>
    </row>
    <row r="17" spans="1:6" ht="21.6" customHeight="1" x14ac:dyDescent="0.3">
      <c r="A17" s="29" t="s">
        <v>97</v>
      </c>
      <c r="B17" s="399" t="s">
        <v>0</v>
      </c>
      <c r="C17" s="399" t="s">
        <v>98</v>
      </c>
      <c r="D17" s="400" t="s">
        <v>105</v>
      </c>
      <c r="E17" s="29" t="s">
        <v>264</v>
      </c>
      <c r="F17" s="400" t="s">
        <v>114</v>
      </c>
    </row>
    <row r="18" spans="1:6" ht="14.25" customHeight="1" x14ac:dyDescent="0.3">
      <c r="A18" s="558" t="s">
        <v>99</v>
      </c>
      <c r="B18" s="558" t="s">
        <v>106</v>
      </c>
      <c r="C18" s="22" t="s">
        <v>265</v>
      </c>
      <c r="D18" s="401" t="s">
        <v>108</v>
      </c>
      <c r="E18" s="402">
        <v>43.01</v>
      </c>
      <c r="F18" s="403">
        <v>45.4</v>
      </c>
    </row>
    <row r="19" spans="1:6" ht="14.25" customHeight="1" x14ac:dyDescent="0.3">
      <c r="A19" s="558"/>
      <c r="B19" s="558"/>
      <c r="C19" s="22" t="s">
        <v>266</v>
      </c>
      <c r="D19" s="401" t="s">
        <v>108</v>
      </c>
      <c r="E19" s="402">
        <v>43.25</v>
      </c>
      <c r="F19" s="403">
        <v>45.61</v>
      </c>
    </row>
    <row r="20" spans="1:6" ht="14.25" customHeight="1" x14ac:dyDescent="0.3">
      <c r="A20" s="558"/>
      <c r="B20" s="558"/>
      <c r="C20" s="22" t="s">
        <v>267</v>
      </c>
      <c r="D20" s="401" t="s">
        <v>108</v>
      </c>
      <c r="E20" s="402">
        <v>43.25</v>
      </c>
      <c r="F20" s="403">
        <v>45.61</v>
      </c>
    </row>
    <row r="21" spans="1:6" ht="14.25" customHeight="1" x14ac:dyDescent="0.3">
      <c r="A21" s="558"/>
      <c r="B21" s="558" t="s">
        <v>111</v>
      </c>
      <c r="C21" s="22" t="s">
        <v>268</v>
      </c>
      <c r="D21" s="401" t="s">
        <v>108</v>
      </c>
      <c r="E21" s="402">
        <v>75.08</v>
      </c>
      <c r="F21" s="403">
        <v>79.78</v>
      </c>
    </row>
    <row r="22" spans="1:6" ht="14.25" customHeight="1" x14ac:dyDescent="0.3">
      <c r="A22" s="558"/>
      <c r="B22" s="558"/>
      <c r="C22" s="22" t="s">
        <v>269</v>
      </c>
      <c r="D22" s="401" t="s">
        <v>108</v>
      </c>
      <c r="E22" s="402">
        <v>55.83</v>
      </c>
      <c r="F22" s="403">
        <v>59.6</v>
      </c>
    </row>
    <row r="23" spans="1:6" ht="14.25" customHeight="1" x14ac:dyDescent="0.3">
      <c r="A23" s="558"/>
      <c r="B23" s="558"/>
      <c r="C23" s="22" t="s">
        <v>270</v>
      </c>
      <c r="D23" s="401" t="s">
        <v>108</v>
      </c>
      <c r="E23" s="402">
        <v>55.83</v>
      </c>
      <c r="F23" s="403">
        <v>59.6</v>
      </c>
    </row>
    <row r="24" spans="1:6" ht="14.25" customHeight="1" x14ac:dyDescent="0.3">
      <c r="F24" s="30"/>
    </row>
    <row r="25" spans="1:6" ht="16.5" customHeight="1" x14ac:dyDescent="0.3">
      <c r="A25" s="545" t="s">
        <v>64</v>
      </c>
      <c r="B25" s="546"/>
      <c r="C25" s="546"/>
      <c r="D25" s="546"/>
      <c r="E25" s="551" t="s">
        <v>96</v>
      </c>
      <c r="F25" s="553"/>
    </row>
    <row r="26" spans="1:6" ht="24.75" customHeight="1" x14ac:dyDescent="0.3">
      <c r="A26" s="29" t="s">
        <v>97</v>
      </c>
      <c r="B26" s="29" t="s">
        <v>0</v>
      </c>
      <c r="C26" s="29" t="s">
        <v>98</v>
      </c>
      <c r="D26" s="389" t="s">
        <v>105</v>
      </c>
      <c r="E26" s="29" t="s">
        <v>264</v>
      </c>
      <c r="F26" s="400" t="s">
        <v>114</v>
      </c>
    </row>
    <row r="27" spans="1:6" ht="14.25" customHeight="1" x14ac:dyDescent="0.3">
      <c r="A27" s="538" t="s">
        <v>112</v>
      </c>
      <c r="B27" s="404" t="s">
        <v>100</v>
      </c>
      <c r="C27" s="405" t="s">
        <v>271</v>
      </c>
      <c r="D27" s="406" t="s">
        <v>108</v>
      </c>
      <c r="E27" s="407">
        <v>28.63</v>
      </c>
      <c r="F27" s="408">
        <v>33.03</v>
      </c>
    </row>
    <row r="28" spans="1:6" ht="14.25" customHeight="1" x14ac:dyDescent="0.3">
      <c r="A28" s="548"/>
      <c r="B28" s="409" t="s">
        <v>104</v>
      </c>
      <c r="C28" s="405" t="s">
        <v>271</v>
      </c>
      <c r="D28" s="406" t="s">
        <v>108</v>
      </c>
      <c r="E28" s="407">
        <v>25.05</v>
      </c>
      <c r="F28" s="408">
        <v>29.35</v>
      </c>
    </row>
    <row r="29" spans="1:6" ht="14.25" customHeight="1" x14ac:dyDescent="0.3">
      <c r="A29" s="548"/>
      <c r="B29" s="538" t="s">
        <v>106</v>
      </c>
      <c r="C29" s="405" t="s">
        <v>272</v>
      </c>
      <c r="D29" s="406" t="s">
        <v>108</v>
      </c>
      <c r="E29" s="407">
        <v>134.47999999999999</v>
      </c>
      <c r="F29" s="408">
        <v>139.16999999999999</v>
      </c>
    </row>
    <row r="30" spans="1:6" ht="14.25" customHeight="1" x14ac:dyDescent="0.3">
      <c r="A30" s="548"/>
      <c r="B30" s="540"/>
      <c r="C30" s="405" t="s">
        <v>273</v>
      </c>
      <c r="D30" s="406" t="s">
        <v>108</v>
      </c>
      <c r="E30" s="407">
        <v>134.47999999999999</v>
      </c>
      <c r="F30" s="408">
        <v>139.16999999999999</v>
      </c>
    </row>
    <row r="31" spans="1:6" ht="14.25" customHeight="1" x14ac:dyDescent="0.3">
      <c r="A31" s="548"/>
      <c r="B31" s="550" t="s">
        <v>111</v>
      </c>
      <c r="C31" s="405" t="s">
        <v>274</v>
      </c>
      <c r="D31" s="406" t="s">
        <v>108</v>
      </c>
      <c r="E31" s="407">
        <v>192.79</v>
      </c>
      <c r="F31" s="408">
        <v>199.07</v>
      </c>
    </row>
    <row r="32" spans="1:6" ht="14.25" customHeight="1" x14ac:dyDescent="0.3">
      <c r="A32" s="549"/>
      <c r="B32" s="540"/>
      <c r="C32" s="405" t="s">
        <v>275</v>
      </c>
      <c r="D32" s="406" t="s">
        <v>108</v>
      </c>
      <c r="E32" s="407">
        <v>192.79</v>
      </c>
      <c r="F32" s="408">
        <v>199.07</v>
      </c>
    </row>
    <row r="33" spans="1:6" ht="14.25" customHeight="1" x14ac:dyDescent="0.3">
      <c r="A33" s="30"/>
      <c r="B33" s="30"/>
      <c r="C33" s="30"/>
      <c r="D33" s="30"/>
      <c r="E33" s="30"/>
      <c r="F33" s="30"/>
    </row>
    <row r="34" spans="1:6" ht="21.75" customHeight="1" x14ac:dyDescent="0.3">
      <c r="A34" s="1" t="s">
        <v>339</v>
      </c>
      <c r="B34" s="1"/>
      <c r="D34" s="1"/>
    </row>
    <row r="35" spans="1:6" ht="14.25" customHeight="1" x14ac:dyDescent="0.3">
      <c r="A35" s="545" t="s">
        <v>64</v>
      </c>
      <c r="B35" s="546"/>
      <c r="C35" s="547"/>
      <c r="D35" s="556" t="s">
        <v>96</v>
      </c>
      <c r="E35" s="560"/>
      <c r="F35" s="561"/>
    </row>
    <row r="36" spans="1:6" ht="19.5" customHeight="1" x14ac:dyDescent="0.3">
      <c r="A36" s="29" t="s">
        <v>97</v>
      </c>
      <c r="B36" s="29" t="s">
        <v>0</v>
      </c>
      <c r="C36" s="29" t="s">
        <v>98</v>
      </c>
      <c r="D36" s="559"/>
      <c r="E36" s="394"/>
      <c r="F36" s="395"/>
    </row>
    <row r="37" spans="1:6" ht="14.25" customHeight="1" x14ac:dyDescent="0.3">
      <c r="A37" s="558" t="s">
        <v>113</v>
      </c>
      <c r="B37" s="550" t="s">
        <v>100</v>
      </c>
      <c r="C37" s="405" t="s">
        <v>260</v>
      </c>
      <c r="D37" s="396">
        <v>6.61</v>
      </c>
      <c r="E37" s="397"/>
      <c r="F37" s="398"/>
    </row>
    <row r="38" spans="1:6" ht="14.25" customHeight="1" x14ac:dyDescent="0.3">
      <c r="A38" s="558"/>
      <c r="B38" s="539"/>
      <c r="C38" s="405" t="s">
        <v>261</v>
      </c>
      <c r="D38" s="396">
        <v>9.65</v>
      </c>
      <c r="E38" s="397"/>
      <c r="F38" s="398"/>
    </row>
    <row r="39" spans="1:6" ht="14.25" customHeight="1" x14ac:dyDescent="0.3">
      <c r="A39" s="558"/>
      <c r="B39" s="539"/>
      <c r="C39" s="405" t="s">
        <v>262</v>
      </c>
      <c r="D39" s="396">
        <v>9.74</v>
      </c>
      <c r="E39" s="397"/>
      <c r="F39" s="398"/>
    </row>
    <row r="40" spans="1:6" ht="14.25" customHeight="1" x14ac:dyDescent="0.3">
      <c r="A40" s="558"/>
      <c r="B40" s="539"/>
      <c r="C40" s="405" t="s">
        <v>263</v>
      </c>
      <c r="D40" s="396">
        <v>22.24</v>
      </c>
      <c r="E40" s="397"/>
      <c r="F40" s="398"/>
    </row>
    <row r="41" spans="1:6" ht="14.25" customHeight="1" x14ac:dyDescent="0.3">
      <c r="A41" s="558"/>
      <c r="B41" s="550" t="s">
        <v>104</v>
      </c>
      <c r="C41" s="405" t="s">
        <v>260</v>
      </c>
      <c r="D41" s="396">
        <v>8.75</v>
      </c>
      <c r="E41" s="397"/>
      <c r="F41" s="398"/>
    </row>
    <row r="42" spans="1:6" ht="14.25" customHeight="1" x14ac:dyDescent="0.3">
      <c r="A42" s="558"/>
      <c r="B42" s="539"/>
      <c r="C42" s="405" t="s">
        <v>261</v>
      </c>
      <c r="D42" s="396">
        <v>11.14</v>
      </c>
      <c r="E42" s="397"/>
      <c r="F42" s="398"/>
    </row>
    <row r="43" spans="1:6" ht="14.25" customHeight="1" x14ac:dyDescent="0.3">
      <c r="A43" s="558"/>
      <c r="B43" s="539"/>
      <c r="C43" s="405" t="s">
        <v>262</v>
      </c>
      <c r="D43" s="396">
        <v>11.9</v>
      </c>
      <c r="E43" s="397"/>
      <c r="F43" s="398"/>
    </row>
    <row r="44" spans="1:6" ht="14.25" customHeight="1" x14ac:dyDescent="0.3">
      <c r="A44" s="558"/>
      <c r="B44" s="540"/>
      <c r="C44" s="405" t="s">
        <v>263</v>
      </c>
      <c r="D44" s="396">
        <v>25.36</v>
      </c>
      <c r="E44" s="23"/>
      <c r="F44" s="398"/>
    </row>
    <row r="45" spans="1:6" ht="14.25" customHeight="1" x14ac:dyDescent="0.3">
      <c r="A45" s="24"/>
    </row>
    <row r="46" spans="1:6" ht="14.25" customHeight="1" x14ac:dyDescent="0.3">
      <c r="A46" s="545" t="s">
        <v>64</v>
      </c>
      <c r="B46" s="546"/>
      <c r="C46" s="546"/>
      <c r="D46" s="547"/>
      <c r="E46" s="541" t="s">
        <v>96</v>
      </c>
      <c r="F46" s="542"/>
    </row>
    <row r="47" spans="1:6" ht="20.25" customHeight="1" x14ac:dyDescent="0.3">
      <c r="A47" s="29" t="s">
        <v>97</v>
      </c>
      <c r="B47" s="29" t="s">
        <v>0</v>
      </c>
      <c r="C47" s="29" t="s">
        <v>98</v>
      </c>
      <c r="D47" s="29" t="s">
        <v>105</v>
      </c>
      <c r="E47" s="29" t="s">
        <v>264</v>
      </c>
      <c r="F47" s="29" t="s">
        <v>114</v>
      </c>
    </row>
    <row r="48" spans="1:6" ht="14.25" customHeight="1" x14ac:dyDescent="0.3">
      <c r="A48" s="558" t="s">
        <v>113</v>
      </c>
      <c r="B48" s="558" t="s">
        <v>106</v>
      </c>
      <c r="C48" s="22" t="s">
        <v>265</v>
      </c>
      <c r="D48" s="409" t="s">
        <v>108</v>
      </c>
      <c r="E48" s="31">
        <v>51.44</v>
      </c>
      <c r="F48" s="31">
        <v>54.55</v>
      </c>
    </row>
    <row r="49" spans="1:6" ht="14.25" customHeight="1" x14ac:dyDescent="0.3">
      <c r="A49" s="558"/>
      <c r="B49" s="558"/>
      <c r="C49" s="22" t="s">
        <v>266</v>
      </c>
      <c r="D49" s="409" t="s">
        <v>108</v>
      </c>
      <c r="E49" s="31">
        <v>47.76</v>
      </c>
      <c r="F49" s="31">
        <v>49.92</v>
      </c>
    </row>
    <row r="50" spans="1:6" ht="14.25" customHeight="1" x14ac:dyDescent="0.3">
      <c r="A50" s="558"/>
      <c r="B50" s="558"/>
      <c r="C50" s="22" t="s">
        <v>267</v>
      </c>
      <c r="D50" s="409" t="s">
        <v>108</v>
      </c>
      <c r="E50" s="31">
        <v>47.76</v>
      </c>
      <c r="F50" s="31">
        <v>49.92</v>
      </c>
    </row>
    <row r="51" spans="1:6" ht="14.25" customHeight="1" x14ac:dyDescent="0.3">
      <c r="A51" s="558"/>
      <c r="B51" s="558" t="s">
        <v>111</v>
      </c>
      <c r="C51" s="22" t="s">
        <v>276</v>
      </c>
      <c r="D51" s="409" t="s">
        <v>108</v>
      </c>
      <c r="E51" s="31">
        <v>87.1</v>
      </c>
      <c r="F51" s="31">
        <v>92.48</v>
      </c>
    </row>
    <row r="52" spans="1:6" ht="14.25" customHeight="1" x14ac:dyDescent="0.3">
      <c r="A52" s="558"/>
      <c r="B52" s="558"/>
      <c r="C52" s="22" t="s">
        <v>269</v>
      </c>
      <c r="D52" s="409" t="s">
        <v>108</v>
      </c>
      <c r="E52" s="31">
        <v>62.56</v>
      </c>
      <c r="F52" s="31">
        <v>66.709999999999994</v>
      </c>
    </row>
    <row r="53" spans="1:6" ht="14.25" customHeight="1" x14ac:dyDescent="0.3">
      <c r="A53" s="558"/>
      <c r="B53" s="558"/>
      <c r="C53" s="22" t="s">
        <v>270</v>
      </c>
      <c r="D53" s="409" t="s">
        <v>108</v>
      </c>
      <c r="E53" s="31">
        <v>62.56</v>
      </c>
      <c r="F53" s="31">
        <v>66.709999999999994</v>
      </c>
    </row>
    <row r="54" spans="1:6" ht="14.25" customHeight="1" x14ac:dyDescent="0.3">
      <c r="A54" s="410"/>
      <c r="B54" s="410"/>
      <c r="C54" s="410"/>
      <c r="D54" s="410"/>
      <c r="E54" s="32"/>
      <c r="F54" s="33"/>
    </row>
    <row r="55" spans="1:6" ht="19.5" customHeight="1" x14ac:dyDescent="0.3">
      <c r="A55" s="545" t="s">
        <v>64</v>
      </c>
      <c r="B55" s="546"/>
      <c r="C55" s="546"/>
      <c r="D55" s="547"/>
      <c r="E55" s="541" t="s">
        <v>96</v>
      </c>
      <c r="F55" s="542"/>
    </row>
    <row r="56" spans="1:6" ht="20.25" customHeight="1" x14ac:dyDescent="0.3">
      <c r="A56" s="29" t="s">
        <v>97</v>
      </c>
      <c r="B56" s="29" t="s">
        <v>0</v>
      </c>
      <c r="C56" s="29" t="s">
        <v>98</v>
      </c>
      <c r="D56" s="29" t="s">
        <v>105</v>
      </c>
      <c r="E56" s="29" t="s">
        <v>264</v>
      </c>
      <c r="F56" s="29" t="s">
        <v>114</v>
      </c>
    </row>
    <row r="57" spans="1:6" ht="14.25" customHeight="1" x14ac:dyDescent="0.3">
      <c r="A57" s="538" t="s">
        <v>113</v>
      </c>
      <c r="B57" s="404" t="s">
        <v>100</v>
      </c>
      <c r="C57" s="411" t="s">
        <v>271</v>
      </c>
      <c r="D57" s="409" t="s">
        <v>108</v>
      </c>
      <c r="E57" s="407">
        <v>29.77</v>
      </c>
      <c r="F57" s="408">
        <v>34.22</v>
      </c>
    </row>
    <row r="58" spans="1:6" ht="14.25" customHeight="1" x14ac:dyDescent="0.3">
      <c r="A58" s="548"/>
      <c r="B58" s="409" t="s">
        <v>104</v>
      </c>
      <c r="C58" s="411" t="s">
        <v>271</v>
      </c>
      <c r="D58" s="409" t="s">
        <v>108</v>
      </c>
      <c r="E58" s="407">
        <v>28.54</v>
      </c>
      <c r="F58" s="408">
        <v>31.5</v>
      </c>
    </row>
    <row r="59" spans="1:6" ht="14.25" customHeight="1" x14ac:dyDescent="0.3">
      <c r="A59" s="548"/>
      <c r="B59" s="550" t="s">
        <v>106</v>
      </c>
      <c r="C59" s="411" t="s">
        <v>272</v>
      </c>
      <c r="D59" s="409" t="s">
        <v>108</v>
      </c>
      <c r="E59" s="407">
        <v>146.46</v>
      </c>
      <c r="F59" s="408">
        <v>151.15</v>
      </c>
    </row>
    <row r="60" spans="1:6" ht="14.25" customHeight="1" x14ac:dyDescent="0.3">
      <c r="A60" s="548"/>
      <c r="B60" s="540"/>
      <c r="C60" s="411" t="s">
        <v>273</v>
      </c>
      <c r="D60" s="409" t="s">
        <v>108</v>
      </c>
      <c r="E60" s="407">
        <v>146.46</v>
      </c>
      <c r="F60" s="408">
        <v>151.15</v>
      </c>
    </row>
    <row r="61" spans="1:6" ht="13.8" customHeight="1" x14ac:dyDescent="0.3">
      <c r="A61" s="548"/>
      <c r="B61" s="550" t="s">
        <v>111</v>
      </c>
      <c r="C61" s="411" t="s">
        <v>274</v>
      </c>
      <c r="D61" s="409" t="s">
        <v>108</v>
      </c>
      <c r="E61" s="407">
        <v>225.46</v>
      </c>
      <c r="F61" s="408">
        <v>225.46</v>
      </c>
    </row>
    <row r="62" spans="1:6" ht="14.25" customHeight="1" x14ac:dyDescent="0.3">
      <c r="A62" s="549"/>
      <c r="B62" s="540"/>
      <c r="C62" s="411" t="s">
        <v>275</v>
      </c>
      <c r="D62" s="409" t="s">
        <v>108</v>
      </c>
      <c r="E62" s="407">
        <v>219.18</v>
      </c>
      <c r="F62" s="408">
        <v>224.23</v>
      </c>
    </row>
    <row r="63" spans="1:6" ht="12" customHeight="1" x14ac:dyDescent="0.3">
      <c r="A63" s="30"/>
      <c r="F63" s="30"/>
    </row>
    <row r="64" spans="1:6" ht="19.5" customHeight="1" x14ac:dyDescent="0.3">
      <c r="A64" s="1" t="s">
        <v>340</v>
      </c>
      <c r="B64" s="1"/>
      <c r="C64" s="30"/>
      <c r="D64" s="30"/>
      <c r="E64" s="30"/>
      <c r="F64" s="30"/>
    </row>
    <row r="65" spans="1:6" ht="14.25" customHeight="1" x14ac:dyDescent="0.3">
      <c r="A65" s="551" t="s">
        <v>64</v>
      </c>
      <c r="B65" s="552"/>
      <c r="C65" s="552"/>
      <c r="D65" s="553"/>
      <c r="E65" s="545" t="s">
        <v>96</v>
      </c>
      <c r="F65" s="547"/>
    </row>
    <row r="66" spans="1:6" ht="21" customHeight="1" x14ac:dyDescent="0.3">
      <c r="A66" s="412" t="s">
        <v>97</v>
      </c>
      <c r="B66" s="412" t="s">
        <v>0</v>
      </c>
      <c r="C66" s="29" t="s">
        <v>98</v>
      </c>
      <c r="D66" s="29" t="s">
        <v>105</v>
      </c>
      <c r="E66" s="29" t="s">
        <v>264</v>
      </c>
      <c r="F66" s="29" t="s">
        <v>114</v>
      </c>
    </row>
    <row r="67" spans="1:6" ht="14.25" customHeight="1" x14ac:dyDescent="0.3">
      <c r="A67" s="538" t="s">
        <v>277</v>
      </c>
      <c r="B67" s="413" t="s">
        <v>100</v>
      </c>
      <c r="C67" s="411" t="s">
        <v>260</v>
      </c>
      <c r="D67" s="414" t="s">
        <v>108</v>
      </c>
      <c r="E67" s="31">
        <v>20.21</v>
      </c>
      <c r="F67" s="31">
        <v>21.52</v>
      </c>
    </row>
    <row r="68" spans="1:6" ht="14.25" customHeight="1" x14ac:dyDescent="0.3">
      <c r="A68" s="548"/>
      <c r="B68" s="390"/>
      <c r="C68" s="411" t="s">
        <v>261</v>
      </c>
      <c r="D68" s="414" t="s">
        <v>108</v>
      </c>
      <c r="E68" s="31">
        <v>24.54</v>
      </c>
      <c r="F68" s="31">
        <v>26.18</v>
      </c>
    </row>
    <row r="69" spans="1:6" ht="14.25" customHeight="1" x14ac:dyDescent="0.3">
      <c r="A69" s="548"/>
      <c r="B69" s="390"/>
      <c r="C69" s="411" t="s">
        <v>262</v>
      </c>
      <c r="D69" s="414" t="s">
        <v>108</v>
      </c>
      <c r="E69" s="31">
        <v>24.63</v>
      </c>
      <c r="F69" s="31">
        <v>26.3</v>
      </c>
    </row>
    <row r="70" spans="1:6" ht="14.25" customHeight="1" x14ac:dyDescent="0.3">
      <c r="A70" s="548"/>
      <c r="B70" s="415"/>
      <c r="C70" s="411" t="s">
        <v>263</v>
      </c>
      <c r="D70" s="414" t="s">
        <v>108</v>
      </c>
      <c r="E70" s="31">
        <v>34.04</v>
      </c>
      <c r="F70" s="31">
        <v>35.93</v>
      </c>
    </row>
    <row r="71" spans="1:6" ht="14.25" customHeight="1" x14ac:dyDescent="0.3">
      <c r="A71" s="548"/>
      <c r="B71" s="413" t="s">
        <v>104</v>
      </c>
      <c r="C71" s="411" t="s">
        <v>260</v>
      </c>
      <c r="D71" s="414" t="s">
        <v>108</v>
      </c>
      <c r="E71" s="31">
        <v>30.16</v>
      </c>
      <c r="F71" s="31">
        <v>32.76</v>
      </c>
    </row>
    <row r="72" spans="1:6" ht="14.25" customHeight="1" x14ac:dyDescent="0.3">
      <c r="A72" s="548"/>
      <c r="B72" s="390"/>
      <c r="C72" s="411" t="s">
        <v>261</v>
      </c>
      <c r="D72" s="414" t="s">
        <v>108</v>
      </c>
      <c r="E72" s="31">
        <v>25.65</v>
      </c>
      <c r="F72" s="31">
        <v>27.32</v>
      </c>
    </row>
    <row r="73" spans="1:6" ht="14.25" customHeight="1" x14ac:dyDescent="0.3">
      <c r="A73" s="548"/>
      <c r="B73" s="390"/>
      <c r="C73" s="411" t="s">
        <v>262</v>
      </c>
      <c r="D73" s="414" t="s">
        <v>108</v>
      </c>
      <c r="E73" s="31">
        <v>34.549999999999997</v>
      </c>
      <c r="F73" s="31">
        <v>35.81</v>
      </c>
    </row>
    <row r="74" spans="1:6" ht="14.25" customHeight="1" x14ac:dyDescent="0.3">
      <c r="A74" s="548"/>
      <c r="B74" s="415"/>
      <c r="C74" s="411" t="s">
        <v>263</v>
      </c>
      <c r="D74" s="414" t="s">
        <v>108</v>
      </c>
      <c r="E74" s="31">
        <v>46.15</v>
      </c>
      <c r="F74" s="31">
        <v>48.06</v>
      </c>
    </row>
    <row r="75" spans="1:6" ht="14.25" customHeight="1" x14ac:dyDescent="0.3">
      <c r="A75" s="548"/>
      <c r="B75" s="390" t="s">
        <v>106</v>
      </c>
      <c r="C75" s="411" t="s">
        <v>265</v>
      </c>
      <c r="D75" s="414" t="s">
        <v>108</v>
      </c>
      <c r="E75" s="31">
        <v>51.44</v>
      </c>
      <c r="F75" s="31">
        <v>54.55</v>
      </c>
    </row>
    <row r="76" spans="1:6" ht="14.25" customHeight="1" x14ac:dyDescent="0.3">
      <c r="A76" s="548"/>
      <c r="B76" s="390"/>
      <c r="C76" s="411" t="s">
        <v>266</v>
      </c>
      <c r="D76" s="414" t="s">
        <v>108</v>
      </c>
      <c r="E76" s="31">
        <v>47.76</v>
      </c>
      <c r="F76" s="31">
        <v>49.92</v>
      </c>
    </row>
    <row r="77" spans="1:6" ht="14.25" customHeight="1" x14ac:dyDescent="0.3">
      <c r="A77" s="548"/>
      <c r="B77" s="415"/>
      <c r="C77" s="411" t="s">
        <v>267</v>
      </c>
      <c r="D77" s="414" t="s">
        <v>108</v>
      </c>
      <c r="E77" s="31">
        <v>47.76</v>
      </c>
      <c r="F77" s="31">
        <v>49.92</v>
      </c>
    </row>
    <row r="78" spans="1:6" ht="14.25" customHeight="1" x14ac:dyDescent="0.3">
      <c r="A78" s="548"/>
      <c r="B78" s="390" t="s">
        <v>111</v>
      </c>
      <c r="C78" s="411" t="s">
        <v>268</v>
      </c>
      <c r="D78" s="414" t="s">
        <v>108</v>
      </c>
      <c r="E78" s="31">
        <v>95.53</v>
      </c>
      <c r="F78" s="31">
        <v>100.91</v>
      </c>
    </row>
    <row r="79" spans="1:6" ht="14.25" customHeight="1" x14ac:dyDescent="0.3">
      <c r="A79" s="548"/>
      <c r="B79" s="390"/>
      <c r="C79" s="411" t="s">
        <v>278</v>
      </c>
      <c r="D79" s="414" t="s">
        <v>108</v>
      </c>
      <c r="E79" s="31">
        <v>70.989999999999995</v>
      </c>
      <c r="F79" s="31">
        <v>75.14</v>
      </c>
    </row>
    <row r="80" spans="1:6" ht="14.25" customHeight="1" x14ac:dyDescent="0.3">
      <c r="A80" s="549"/>
      <c r="B80" s="415"/>
      <c r="C80" s="411" t="s">
        <v>270</v>
      </c>
      <c r="D80" s="414" t="s">
        <v>108</v>
      </c>
      <c r="E80" s="31">
        <v>70.989999999999995</v>
      </c>
      <c r="F80" s="31">
        <v>75.14</v>
      </c>
    </row>
    <row r="81" spans="1:6" ht="14.25" customHeight="1" x14ac:dyDescent="0.3">
      <c r="B81" s="416"/>
      <c r="C81" s="416"/>
      <c r="D81" s="417"/>
      <c r="E81" s="417"/>
      <c r="F81" s="417"/>
    </row>
    <row r="82" spans="1:6" ht="20.25" customHeight="1" x14ac:dyDescent="0.3">
      <c r="A82" s="1" t="s">
        <v>341</v>
      </c>
      <c r="B82" s="1"/>
      <c r="C82" s="30"/>
      <c r="D82" s="30"/>
      <c r="E82" s="418"/>
      <c r="F82" s="418"/>
    </row>
    <row r="83" spans="1:6" ht="14.25" customHeight="1" x14ac:dyDescent="0.3">
      <c r="A83" s="551" t="s">
        <v>64</v>
      </c>
      <c r="B83" s="552"/>
      <c r="C83" s="552"/>
      <c r="D83" s="553"/>
      <c r="E83" s="545" t="s">
        <v>96</v>
      </c>
      <c r="F83" s="547"/>
    </row>
    <row r="84" spans="1:6" ht="24" customHeight="1" x14ac:dyDescent="0.3">
      <c r="A84" s="412" t="s">
        <v>97</v>
      </c>
      <c r="B84" s="412" t="s">
        <v>0</v>
      </c>
      <c r="C84" s="29" t="s">
        <v>98</v>
      </c>
      <c r="D84" s="29" t="s">
        <v>105</v>
      </c>
      <c r="E84" s="29" t="s">
        <v>264</v>
      </c>
      <c r="F84" s="29" t="s">
        <v>114</v>
      </c>
    </row>
    <row r="85" spans="1:6" ht="14.25" customHeight="1" x14ac:dyDescent="0.3">
      <c r="A85" s="538" t="s">
        <v>279</v>
      </c>
      <c r="B85" s="413" t="s">
        <v>100</v>
      </c>
      <c r="C85" s="411" t="s">
        <v>101</v>
      </c>
      <c r="D85" s="414" t="s">
        <v>108</v>
      </c>
      <c r="E85" s="31">
        <v>31.06</v>
      </c>
      <c r="F85" s="31">
        <v>33.18</v>
      </c>
    </row>
    <row r="86" spans="1:6" ht="14.25" customHeight="1" x14ac:dyDescent="0.3">
      <c r="A86" s="548"/>
      <c r="B86" s="390"/>
      <c r="C86" s="411" t="s">
        <v>102</v>
      </c>
      <c r="D86" s="414" t="s">
        <v>108</v>
      </c>
      <c r="E86" s="31">
        <v>37.42</v>
      </c>
      <c r="F86" s="31">
        <v>39.93</v>
      </c>
    </row>
    <row r="87" spans="1:6" ht="14.25" customHeight="1" x14ac:dyDescent="0.3">
      <c r="A87" s="548"/>
      <c r="B87" s="415"/>
      <c r="C87" s="411" t="s">
        <v>103</v>
      </c>
      <c r="D87" s="414" t="s">
        <v>108</v>
      </c>
      <c r="E87" s="31">
        <v>38.020000000000003</v>
      </c>
      <c r="F87" s="31">
        <v>39.93</v>
      </c>
    </row>
    <row r="88" spans="1:6" ht="14.25" customHeight="1" x14ac:dyDescent="0.3">
      <c r="A88" s="548"/>
      <c r="B88" s="413" t="s">
        <v>104</v>
      </c>
      <c r="C88" s="411" t="s">
        <v>101</v>
      </c>
      <c r="D88" s="414" t="s">
        <v>108</v>
      </c>
      <c r="E88" s="31">
        <v>48.42</v>
      </c>
      <c r="F88" s="31">
        <v>50.54</v>
      </c>
    </row>
    <row r="89" spans="1:6" ht="14.25" customHeight="1" x14ac:dyDescent="0.3">
      <c r="A89" s="548"/>
      <c r="B89" s="390"/>
      <c r="C89" s="411" t="s">
        <v>102</v>
      </c>
      <c r="D89" s="414" t="s">
        <v>108</v>
      </c>
      <c r="E89" s="31">
        <v>53.98</v>
      </c>
      <c r="F89" s="31">
        <v>60.47</v>
      </c>
    </row>
    <row r="90" spans="1:6" ht="14.25" customHeight="1" x14ac:dyDescent="0.3">
      <c r="A90" s="548"/>
      <c r="B90" s="415"/>
      <c r="C90" s="411" t="s">
        <v>103</v>
      </c>
      <c r="D90" s="414" t="s">
        <v>108</v>
      </c>
      <c r="E90" s="31">
        <v>59.12</v>
      </c>
      <c r="F90" s="31">
        <v>61.48</v>
      </c>
    </row>
    <row r="91" spans="1:6" ht="14.25" customHeight="1" x14ac:dyDescent="0.3">
      <c r="A91" s="548"/>
      <c r="B91" s="390" t="s">
        <v>106</v>
      </c>
      <c r="C91" s="411" t="s">
        <v>107</v>
      </c>
      <c r="D91" s="414" t="s">
        <v>108</v>
      </c>
      <c r="E91" s="31">
        <v>74.31</v>
      </c>
      <c r="F91" s="31">
        <v>79.03</v>
      </c>
    </row>
    <row r="92" spans="1:6" ht="14.25" customHeight="1" x14ac:dyDescent="0.3">
      <c r="A92" s="548"/>
      <c r="B92" s="390"/>
      <c r="C92" s="411" t="s">
        <v>109</v>
      </c>
      <c r="D92" s="414" t="s">
        <v>108</v>
      </c>
      <c r="E92" s="31">
        <v>69.58</v>
      </c>
      <c r="F92" s="31">
        <v>73.739999999999995</v>
      </c>
    </row>
    <row r="93" spans="1:6" ht="14.25" customHeight="1" x14ac:dyDescent="0.3">
      <c r="A93" s="548"/>
      <c r="B93" s="415"/>
      <c r="C93" s="411" t="s">
        <v>110</v>
      </c>
      <c r="D93" s="414" t="s">
        <v>108</v>
      </c>
      <c r="E93" s="31">
        <v>69.58</v>
      </c>
      <c r="F93" s="31">
        <v>73.739999999999995</v>
      </c>
    </row>
    <row r="94" spans="1:6" ht="14.25" customHeight="1" x14ac:dyDescent="0.3">
      <c r="A94" s="548"/>
      <c r="B94" s="390" t="s">
        <v>111</v>
      </c>
      <c r="C94" s="411" t="s">
        <v>107</v>
      </c>
      <c r="D94" s="414" t="s">
        <v>108</v>
      </c>
      <c r="E94" s="31">
        <v>116.27</v>
      </c>
      <c r="F94" s="31">
        <v>122.55</v>
      </c>
    </row>
    <row r="95" spans="1:6" ht="14.25" customHeight="1" x14ac:dyDescent="0.3">
      <c r="A95" s="548"/>
      <c r="B95" s="390"/>
      <c r="C95" s="411" t="s">
        <v>109</v>
      </c>
      <c r="D95" s="414" t="s">
        <v>108</v>
      </c>
      <c r="E95" s="31">
        <v>94.75</v>
      </c>
      <c r="F95" s="31">
        <v>100.13</v>
      </c>
    </row>
    <row r="96" spans="1:6" ht="14.25" customHeight="1" x14ac:dyDescent="0.3">
      <c r="A96" s="549"/>
      <c r="B96" s="415"/>
      <c r="C96" s="411" t="s">
        <v>110</v>
      </c>
      <c r="D96" s="414" t="s">
        <v>108</v>
      </c>
      <c r="E96" s="31">
        <v>94.75</v>
      </c>
      <c r="F96" s="31">
        <v>100.13</v>
      </c>
    </row>
    <row r="97" spans="1:6" ht="14.25" customHeight="1" x14ac:dyDescent="0.3">
      <c r="A97" s="419"/>
      <c r="B97" s="30"/>
      <c r="C97" s="30"/>
      <c r="D97" s="30"/>
      <c r="E97" s="418"/>
      <c r="F97" s="418"/>
    </row>
    <row r="98" spans="1:6" ht="19.5" customHeight="1" x14ac:dyDescent="0.3">
      <c r="A98" s="1" t="s">
        <v>342</v>
      </c>
      <c r="B98" s="1"/>
      <c r="C98" s="30"/>
      <c r="D98" s="30"/>
      <c r="E98" s="30"/>
      <c r="F98" s="30"/>
    </row>
    <row r="99" spans="1:6" ht="14.25" customHeight="1" x14ac:dyDescent="0.3">
      <c r="A99" s="551" t="s">
        <v>64</v>
      </c>
      <c r="B99" s="552"/>
      <c r="C99" s="552"/>
      <c r="D99" s="553"/>
      <c r="E99" s="541" t="s">
        <v>96</v>
      </c>
      <c r="F99" s="542"/>
    </row>
    <row r="100" spans="1:6" ht="21" customHeight="1" x14ac:dyDescent="0.3">
      <c r="A100" s="412" t="s">
        <v>97</v>
      </c>
      <c r="B100" s="399" t="s">
        <v>0</v>
      </c>
      <c r="C100" s="420" t="s">
        <v>98</v>
      </c>
      <c r="D100" s="420" t="s">
        <v>105</v>
      </c>
      <c r="E100" s="29" t="s">
        <v>264</v>
      </c>
      <c r="F100" s="29" t="s">
        <v>114</v>
      </c>
    </row>
    <row r="101" spans="1:6" ht="14.25" customHeight="1" x14ac:dyDescent="0.3">
      <c r="A101" s="538" t="s">
        <v>280</v>
      </c>
      <c r="B101" s="413" t="s">
        <v>100</v>
      </c>
      <c r="C101" s="411" t="s">
        <v>115</v>
      </c>
      <c r="D101" s="414" t="s">
        <v>108</v>
      </c>
      <c r="E101" s="31">
        <v>45.88</v>
      </c>
      <c r="F101" s="31">
        <v>48.99</v>
      </c>
    </row>
    <row r="102" spans="1:6" ht="14.25" customHeight="1" x14ac:dyDescent="0.3">
      <c r="A102" s="539"/>
      <c r="B102" s="415"/>
      <c r="C102" s="411" t="s">
        <v>116</v>
      </c>
      <c r="D102" s="414" t="s">
        <v>108</v>
      </c>
      <c r="E102" s="31">
        <v>39.28</v>
      </c>
      <c r="F102" s="31">
        <v>41.97</v>
      </c>
    </row>
    <row r="103" spans="1:6" ht="14.25" customHeight="1" x14ac:dyDescent="0.3">
      <c r="A103" s="539"/>
      <c r="B103" s="413" t="s">
        <v>104</v>
      </c>
      <c r="C103" s="411" t="s">
        <v>115</v>
      </c>
      <c r="D103" s="414" t="s">
        <v>108</v>
      </c>
      <c r="E103" s="31">
        <v>55</v>
      </c>
      <c r="F103" s="31">
        <v>58.76</v>
      </c>
    </row>
    <row r="104" spans="1:6" ht="14.25" customHeight="1" x14ac:dyDescent="0.3">
      <c r="A104" s="539"/>
      <c r="B104" s="415"/>
      <c r="C104" s="411" t="s">
        <v>116</v>
      </c>
      <c r="D104" s="414" t="s">
        <v>108</v>
      </c>
      <c r="E104" s="31">
        <v>45.85</v>
      </c>
      <c r="F104" s="31">
        <v>48.96</v>
      </c>
    </row>
    <row r="105" spans="1:6" ht="14.25" customHeight="1" x14ac:dyDescent="0.3">
      <c r="A105" s="539"/>
      <c r="B105" s="390" t="s">
        <v>106</v>
      </c>
      <c r="C105" s="411" t="s">
        <v>115</v>
      </c>
      <c r="D105" s="414" t="s">
        <v>108</v>
      </c>
      <c r="E105" s="31">
        <v>189.05</v>
      </c>
      <c r="F105" s="31">
        <v>195.3</v>
      </c>
    </row>
    <row r="106" spans="1:6" ht="14.25" customHeight="1" x14ac:dyDescent="0.3">
      <c r="A106" s="539"/>
      <c r="B106" s="415"/>
      <c r="C106" s="411" t="s">
        <v>116</v>
      </c>
      <c r="D106" s="414" t="s">
        <v>108</v>
      </c>
      <c r="E106" s="31">
        <v>78.489999999999995</v>
      </c>
      <c r="F106" s="31">
        <v>83.87</v>
      </c>
    </row>
    <row r="107" spans="1:6" ht="14.25" customHeight="1" x14ac:dyDescent="0.3">
      <c r="A107" s="539"/>
      <c r="B107" s="390" t="s">
        <v>111</v>
      </c>
      <c r="C107" s="411" t="s">
        <v>115</v>
      </c>
      <c r="D107" s="414" t="s">
        <v>108</v>
      </c>
      <c r="E107" s="31">
        <v>321.74</v>
      </c>
      <c r="F107" s="31">
        <v>329.24</v>
      </c>
    </row>
    <row r="108" spans="1:6" ht="14.25" customHeight="1" x14ac:dyDescent="0.3">
      <c r="A108" s="540"/>
      <c r="B108" s="415"/>
      <c r="C108" s="411" t="s">
        <v>116</v>
      </c>
      <c r="D108" s="414" t="s">
        <v>108</v>
      </c>
      <c r="E108" s="31">
        <v>186.45</v>
      </c>
      <c r="F108" s="31">
        <v>192.73</v>
      </c>
    </row>
    <row r="109" spans="1:6" ht="14.25" customHeight="1" x14ac:dyDescent="0.3">
      <c r="A109" s="421"/>
      <c r="B109" s="416"/>
      <c r="C109" s="416"/>
      <c r="D109" s="416"/>
      <c r="E109" s="32"/>
      <c r="F109" s="32"/>
    </row>
    <row r="110" spans="1:6" ht="17.399999999999999" x14ac:dyDescent="0.3">
      <c r="A110" s="1" t="s">
        <v>343</v>
      </c>
      <c r="C110" s="30"/>
      <c r="D110" s="30"/>
      <c r="E110" s="30"/>
    </row>
    <row r="111" spans="1:6" x14ac:dyDescent="0.3">
      <c r="A111" s="541" t="s">
        <v>0</v>
      </c>
      <c r="B111" s="542"/>
      <c r="C111" s="420" t="s">
        <v>96</v>
      </c>
    </row>
    <row r="112" spans="1:6" x14ac:dyDescent="0.3">
      <c r="A112" s="543" t="s">
        <v>100</v>
      </c>
      <c r="B112" s="544"/>
      <c r="C112" s="31">
        <v>4.83</v>
      </c>
      <c r="D112" s="30"/>
    </row>
    <row r="113" spans="1:3" x14ac:dyDescent="0.3">
      <c r="A113" s="543" t="s">
        <v>104</v>
      </c>
      <c r="B113" s="544"/>
      <c r="C113" s="31">
        <v>6</v>
      </c>
    </row>
  </sheetData>
  <mergeCells count="44">
    <mergeCell ref="A99:D99"/>
    <mergeCell ref="E99:F99"/>
    <mergeCell ref="A37:A44"/>
    <mergeCell ref="B37:B40"/>
    <mergeCell ref="B41:B44"/>
    <mergeCell ref="A48:A53"/>
    <mergeCell ref="B48:B50"/>
    <mergeCell ref="B51:B53"/>
    <mergeCell ref="A46:D46"/>
    <mergeCell ref="D35:D36"/>
    <mergeCell ref="E35:F35"/>
    <mergeCell ref="A27:A32"/>
    <mergeCell ref="B29:B30"/>
    <mergeCell ref="B31:B32"/>
    <mergeCell ref="A35:C35"/>
    <mergeCell ref="E16:F16"/>
    <mergeCell ref="A18:A23"/>
    <mergeCell ref="B18:B20"/>
    <mergeCell ref="B21:B23"/>
    <mergeCell ref="A25:D25"/>
    <mergeCell ref="E25:F25"/>
    <mergeCell ref="A1:F1"/>
    <mergeCell ref="A2:F2"/>
    <mergeCell ref="A5:C5"/>
    <mergeCell ref="D5:D6"/>
    <mergeCell ref="A7:A14"/>
    <mergeCell ref="B7:B10"/>
    <mergeCell ref="B11:B14"/>
    <mergeCell ref="A101:A108"/>
    <mergeCell ref="A111:B111"/>
    <mergeCell ref="A112:B112"/>
    <mergeCell ref="A113:B113"/>
    <mergeCell ref="E46:F46"/>
    <mergeCell ref="A55:D55"/>
    <mergeCell ref="E55:F55"/>
    <mergeCell ref="A57:A62"/>
    <mergeCell ref="B59:B60"/>
    <mergeCell ref="B61:B62"/>
    <mergeCell ref="A65:D65"/>
    <mergeCell ref="E65:F65"/>
    <mergeCell ref="A67:A80"/>
    <mergeCell ref="A83:D83"/>
    <mergeCell ref="E83:F83"/>
    <mergeCell ref="A85:A96"/>
  </mergeCells>
  <phoneticPr fontId="4" type="noConversion"/>
  <pageMargins left="1.4960629921259843" right="0.70866141732283472" top="0" bottom="0" header="0.31496062992125984" footer="0.31496062992125984"/>
  <pageSetup paperSize="9" scale="4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ENERGIA</vt:lpstr>
      <vt:lpstr>Con Conv</vt:lpstr>
      <vt:lpstr>R MConv</vt:lpstr>
      <vt:lpstr>corte-reconex</vt:lpstr>
      <vt:lpstr>'Con Conv'!Área_de_impresión</vt:lpstr>
      <vt:lpstr>'corte-reconex'!Área_de_impresión</vt:lpstr>
      <vt:lpstr>ENERGIA!Área_de_impresión</vt:lpstr>
      <vt:lpstr>'R MConv'!Área_de_impresión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Alberto Baca Cardenas</dc:creator>
  <cp:lastModifiedBy>Luis Alberto Baca Cardenas</cp:lastModifiedBy>
  <cp:lastPrinted>2015-08-31T21:32:59Z</cp:lastPrinted>
  <dcterms:created xsi:type="dcterms:W3CDTF">2011-08-25T23:09:27Z</dcterms:created>
  <dcterms:modified xsi:type="dcterms:W3CDTF">2015-11-11T20:39:58Z</dcterms:modified>
</cp:coreProperties>
</file>