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588" yWindow="108" windowWidth="9612" windowHeight="7140"/>
  </bookViews>
  <sheets>
    <sheet name="ENERGIA" sheetId="13" r:id="rId1"/>
    <sheet name="Con Conv" sheetId="8" r:id="rId2"/>
    <sheet name="Con Prepago" sheetId="9" r:id="rId3"/>
    <sheet name="Con Otros" sheetId="10" r:id="rId4"/>
    <sheet name="R MConv" sheetId="11" r:id="rId5"/>
    <sheet name="R MPrepago" sheetId="12" r:id="rId6"/>
    <sheet name="corte-reconex" sheetId="6" r:id="rId7"/>
  </sheets>
  <definedNames>
    <definedName name="_xlnm.Print_Area" localSheetId="1">'Con Conv'!$A$1:$K$99</definedName>
    <definedName name="_xlnm.Print_Area" localSheetId="3">'Con Otros'!$A$1:$L$132</definedName>
    <definedName name="_xlnm.Print_Area" localSheetId="2">'Con Prepago'!$A$1:$M$74</definedName>
    <definedName name="_xlnm.Print_Area" localSheetId="6">'corte-reconex'!$A$1:$I$104</definedName>
    <definedName name="_xlnm.Print_Area" localSheetId="0">ENERGIA!$A$1:$AF$144</definedName>
    <definedName name="_xlnm.Print_Area" localSheetId="4">'R MConv'!$A$1:$K$153</definedName>
    <definedName name="_xlnm.Print_Area" localSheetId="5">'R MPrepago'!$A$1:$M$75</definedName>
  </definedNames>
  <calcPr calcId="144525"/>
</workbook>
</file>

<file path=xl/calcChain.xml><?xml version="1.0" encoding="utf-8"?>
<calcChain xmlns="http://schemas.openxmlformats.org/spreadsheetml/2006/main">
  <c r="BF125" i="13" l="1"/>
  <c r="BE125" i="13"/>
  <c r="BD125" i="13"/>
  <c r="BC125" i="13"/>
  <c r="BB125" i="13"/>
  <c r="BA125" i="13"/>
  <c r="AZ125" i="13"/>
  <c r="AY125" i="13"/>
  <c r="AX125" i="13"/>
  <c r="AW125" i="13"/>
  <c r="AV125" i="13"/>
  <c r="AU125" i="13"/>
  <c r="AT125" i="13"/>
  <c r="AS125" i="13"/>
  <c r="AR125" i="13"/>
  <c r="AQ125" i="13"/>
  <c r="AP125" i="13"/>
  <c r="AO125" i="13"/>
  <c r="AN125" i="13"/>
  <c r="AM125" i="13"/>
  <c r="AL125" i="13"/>
  <c r="AK125" i="13"/>
  <c r="AJ125" i="13"/>
  <c r="AI125" i="13"/>
  <c r="AH125" i="13"/>
  <c r="BF124" i="13"/>
  <c r="BE124" i="13"/>
  <c r="BD124" i="13"/>
  <c r="BC124" i="13"/>
  <c r="BB124" i="13"/>
  <c r="BA124" i="13"/>
  <c r="AZ124" i="13"/>
  <c r="AY124" i="13"/>
  <c r="AX124" i="13"/>
  <c r="AW124" i="13"/>
  <c r="AV124" i="13"/>
  <c r="AU124" i="13"/>
  <c r="AT124" i="13"/>
  <c r="AS124" i="13"/>
  <c r="AR124" i="13"/>
  <c r="AQ124" i="13"/>
  <c r="AP124" i="13"/>
  <c r="AO124" i="13"/>
  <c r="AN124" i="13"/>
  <c r="AM124" i="13"/>
  <c r="AL124" i="13"/>
  <c r="AK124" i="13"/>
  <c r="AJ124" i="13"/>
  <c r="AI124" i="13"/>
  <c r="AH124" i="13"/>
  <c r="BF123" i="13"/>
  <c r="BE123" i="13"/>
  <c r="BD123" i="13"/>
  <c r="BC123" i="13"/>
  <c r="BB123" i="13"/>
  <c r="BA123" i="13"/>
  <c r="AZ123" i="13"/>
  <c r="AY123" i="13"/>
  <c r="AX123" i="13"/>
  <c r="AW123" i="13"/>
  <c r="AV123" i="13"/>
  <c r="AU123" i="13"/>
  <c r="AT123" i="13"/>
  <c r="AS123" i="13"/>
  <c r="AR123" i="13"/>
  <c r="AQ123" i="13"/>
  <c r="AP123" i="13"/>
  <c r="AO123" i="13"/>
  <c r="AN123" i="13"/>
  <c r="AM123" i="13"/>
  <c r="AL123" i="13"/>
  <c r="AK123" i="13"/>
  <c r="AJ123" i="13"/>
  <c r="AI123" i="13"/>
  <c r="AH123" i="13"/>
  <c r="BF122" i="13"/>
  <c r="BE122" i="13"/>
  <c r="BD122" i="13"/>
  <c r="BC122" i="13"/>
  <c r="BB122" i="13"/>
  <c r="BA122" i="13"/>
  <c r="AZ122" i="13"/>
  <c r="AY122" i="13"/>
  <c r="AX122" i="13"/>
  <c r="AW122" i="13"/>
  <c r="AV122" i="13"/>
  <c r="AU122" i="13"/>
  <c r="AT122" i="13"/>
  <c r="AS122" i="13"/>
  <c r="AR122" i="13"/>
  <c r="AQ122" i="13"/>
  <c r="AP122" i="13"/>
  <c r="AO122" i="13"/>
  <c r="AN122" i="13"/>
  <c r="AM122" i="13"/>
  <c r="AL122" i="13"/>
  <c r="AK122" i="13"/>
  <c r="AJ122" i="13"/>
  <c r="AI122" i="13"/>
  <c r="AH122" i="13"/>
  <c r="BF121" i="13"/>
  <c r="BE121" i="13"/>
  <c r="BD121" i="13"/>
  <c r="BC121" i="13"/>
  <c r="BB121" i="13"/>
  <c r="BA121" i="13"/>
  <c r="AZ121" i="13"/>
  <c r="AY121" i="13"/>
  <c r="AX121" i="13"/>
  <c r="AW121" i="13"/>
  <c r="AV121" i="13"/>
  <c r="AU121" i="13"/>
  <c r="AT121" i="13"/>
  <c r="AS121" i="13"/>
  <c r="AR121" i="13"/>
  <c r="AQ121" i="13"/>
  <c r="AP121" i="13"/>
  <c r="AO121" i="13"/>
  <c r="AN121" i="13"/>
  <c r="AM121" i="13"/>
  <c r="AL121" i="13"/>
  <c r="AK121" i="13"/>
  <c r="AJ121" i="13"/>
  <c r="AI121" i="13"/>
  <c r="AH121" i="13"/>
  <c r="BF120" i="13"/>
  <c r="BE120" i="13"/>
  <c r="BD120" i="13"/>
  <c r="BC120" i="13"/>
  <c r="BB120" i="13"/>
  <c r="BA120" i="13"/>
  <c r="AZ120" i="13"/>
  <c r="AY120" i="13"/>
  <c r="AX120" i="13"/>
  <c r="AW120" i="13"/>
  <c r="AV120" i="13"/>
  <c r="AU120" i="13"/>
  <c r="AT120" i="13"/>
  <c r="AS120" i="13"/>
  <c r="AR120" i="13"/>
  <c r="AQ120" i="13"/>
  <c r="AP120" i="13"/>
  <c r="AO120" i="13"/>
  <c r="AN120" i="13"/>
  <c r="AM120" i="13"/>
  <c r="AL120" i="13"/>
  <c r="AK120" i="13"/>
  <c r="AJ120" i="13"/>
  <c r="AI120" i="13"/>
  <c r="AH120" i="13"/>
  <c r="BF119" i="13"/>
  <c r="BE119" i="13"/>
  <c r="BD119" i="13"/>
  <c r="BC119" i="13"/>
  <c r="BB119" i="13"/>
  <c r="BA119" i="13"/>
  <c r="AZ119" i="13"/>
  <c r="AY119" i="13"/>
  <c r="AX119" i="13"/>
  <c r="AW119" i="13"/>
  <c r="AV119" i="13"/>
  <c r="AU119" i="13"/>
  <c r="AT119" i="13"/>
  <c r="AS119" i="13"/>
  <c r="AR119" i="13"/>
  <c r="AQ119" i="13"/>
  <c r="AP119" i="13"/>
  <c r="AO119" i="13"/>
  <c r="AN119" i="13"/>
  <c r="AM119" i="13"/>
  <c r="AL119" i="13"/>
  <c r="AK119" i="13"/>
  <c r="AJ119" i="13"/>
  <c r="AI119" i="13"/>
  <c r="AH119" i="13"/>
  <c r="BF118" i="13"/>
  <c r="BE118" i="13"/>
  <c r="BD118" i="13"/>
  <c r="BC118" i="13"/>
  <c r="BB118" i="13"/>
  <c r="BA118" i="13"/>
  <c r="AZ118" i="13"/>
  <c r="AY118" i="13"/>
  <c r="AX118" i="13"/>
  <c r="AW118" i="13"/>
  <c r="AV118" i="13"/>
  <c r="AU118" i="13"/>
  <c r="AT118" i="13"/>
  <c r="AS118" i="13"/>
  <c r="AR118" i="13"/>
  <c r="AQ118" i="13"/>
  <c r="AP118" i="13"/>
  <c r="AO118" i="13"/>
  <c r="AN118" i="13"/>
  <c r="AM118" i="13"/>
  <c r="AL118" i="13"/>
  <c r="AK118" i="13"/>
  <c r="AJ118" i="13"/>
  <c r="AI118" i="13"/>
  <c r="AH118" i="13"/>
  <c r="BF117" i="13"/>
  <c r="BE117" i="13"/>
  <c r="BD117" i="13"/>
  <c r="BC117" i="13"/>
  <c r="BB117" i="13"/>
  <c r="BA117" i="13"/>
  <c r="AZ117" i="13"/>
  <c r="AY117" i="13"/>
  <c r="AX117" i="13"/>
  <c r="AW117" i="13"/>
  <c r="AV117" i="13"/>
  <c r="AU117" i="13"/>
  <c r="AT117" i="13"/>
  <c r="AS117" i="13"/>
  <c r="AR117" i="13"/>
  <c r="AQ117" i="13"/>
  <c r="AP117" i="13"/>
  <c r="AO117" i="13"/>
  <c r="AN117" i="13"/>
  <c r="AM117" i="13"/>
  <c r="AL117" i="13"/>
  <c r="AK117" i="13"/>
  <c r="AJ117" i="13"/>
  <c r="AI117" i="13"/>
  <c r="AH117" i="13"/>
  <c r="BF116" i="13"/>
  <c r="BE116" i="13"/>
  <c r="BD116" i="13"/>
  <c r="BC116" i="13"/>
  <c r="BB116" i="13"/>
  <c r="BA116" i="13"/>
  <c r="AZ116" i="13"/>
  <c r="AY116" i="13"/>
  <c r="AX116" i="13"/>
  <c r="AW116" i="13"/>
  <c r="AV116" i="13"/>
  <c r="AU116" i="13"/>
  <c r="AT116" i="13"/>
  <c r="AS116" i="13"/>
  <c r="AR116" i="13"/>
  <c r="AQ116" i="13"/>
  <c r="AP116" i="13"/>
  <c r="AO116" i="13"/>
  <c r="AN116" i="13"/>
  <c r="AM116" i="13"/>
  <c r="AL116" i="13"/>
  <c r="AK116" i="13"/>
  <c r="AJ116" i="13"/>
  <c r="AI116" i="13"/>
  <c r="AH116" i="13"/>
  <c r="BF115" i="13"/>
  <c r="BE115" i="13"/>
  <c r="BD115" i="13"/>
  <c r="BC115" i="13"/>
  <c r="BB115" i="13"/>
  <c r="BA115" i="13"/>
  <c r="AZ115" i="13"/>
  <c r="AY115" i="13"/>
  <c r="AX115" i="13"/>
  <c r="AW115" i="13"/>
  <c r="AV115" i="13"/>
  <c r="AU115" i="13"/>
  <c r="AT115" i="13"/>
  <c r="AS115" i="13"/>
  <c r="AR115" i="13"/>
  <c r="AQ115" i="13"/>
  <c r="AP115" i="13"/>
  <c r="AO115" i="13"/>
  <c r="AN115" i="13"/>
  <c r="AM115" i="13"/>
  <c r="AL115" i="13"/>
  <c r="AK115" i="13"/>
  <c r="AJ115" i="13"/>
  <c r="AI115" i="13"/>
  <c r="AH115" i="13"/>
  <c r="BF114" i="13"/>
  <c r="BE114" i="13"/>
  <c r="BD114" i="13"/>
  <c r="BC114" i="13"/>
  <c r="BB114" i="13"/>
  <c r="BA114" i="13"/>
  <c r="AZ114" i="13"/>
  <c r="AY114" i="13"/>
  <c r="AX114" i="13"/>
  <c r="AW114" i="13"/>
  <c r="AV114" i="13"/>
  <c r="AU114" i="13"/>
  <c r="AT114" i="13"/>
  <c r="AS114" i="13"/>
  <c r="AR114" i="13"/>
  <c r="AQ114" i="13"/>
  <c r="AP114" i="13"/>
  <c r="AO114" i="13"/>
  <c r="AN114" i="13"/>
  <c r="AM114" i="13"/>
  <c r="AL114" i="13"/>
  <c r="AK114" i="13"/>
  <c r="AJ114" i="13"/>
  <c r="AI114" i="13"/>
  <c r="AH114" i="13"/>
  <c r="BF113" i="13"/>
  <c r="BE113" i="13"/>
  <c r="BD113" i="13"/>
  <c r="BC113" i="13"/>
  <c r="BB113" i="13"/>
  <c r="BA113" i="13"/>
  <c r="AZ113" i="13"/>
  <c r="AY113" i="13"/>
  <c r="AX113" i="13"/>
  <c r="AW113" i="13"/>
  <c r="AV113" i="13"/>
  <c r="AU113" i="13"/>
  <c r="AT113" i="13"/>
  <c r="AS113" i="13"/>
  <c r="AR113" i="13"/>
  <c r="AQ113" i="13"/>
  <c r="AP113" i="13"/>
  <c r="AO113" i="13"/>
  <c r="AN113" i="13"/>
  <c r="AM113" i="13"/>
  <c r="AL113" i="13"/>
  <c r="AK113" i="13"/>
  <c r="AJ113" i="13"/>
  <c r="AI113" i="13"/>
  <c r="AH113" i="13"/>
  <c r="BF112" i="13"/>
  <c r="BE112" i="13"/>
  <c r="BD112" i="13"/>
  <c r="BC112" i="13"/>
  <c r="BB112" i="13"/>
  <c r="BA112" i="13"/>
  <c r="AZ112" i="13"/>
  <c r="AY112" i="13"/>
  <c r="AX112" i="13"/>
  <c r="AW112" i="13"/>
  <c r="AV112" i="13"/>
  <c r="AU112" i="13"/>
  <c r="AT112" i="13"/>
  <c r="AS112" i="13"/>
  <c r="AR112" i="13"/>
  <c r="AQ112" i="13"/>
  <c r="AP112" i="13"/>
  <c r="AO112" i="13"/>
  <c r="AN112" i="13"/>
  <c r="AM112" i="13"/>
  <c r="AL112" i="13"/>
  <c r="AK112" i="13"/>
  <c r="AJ112" i="13"/>
  <c r="AI112" i="13"/>
  <c r="AH112" i="13"/>
  <c r="BF111" i="13"/>
  <c r="BE111" i="13"/>
  <c r="BD111" i="13"/>
  <c r="BC111" i="13"/>
  <c r="BB111" i="13"/>
  <c r="BA111" i="13"/>
  <c r="AZ111" i="13"/>
  <c r="AY111" i="13"/>
  <c r="AX111" i="13"/>
  <c r="AW111" i="13"/>
  <c r="AV111" i="13"/>
  <c r="AU111" i="13"/>
  <c r="AT111" i="13"/>
  <c r="AS111" i="13"/>
  <c r="AR111" i="13"/>
  <c r="AQ111" i="13"/>
  <c r="AP111" i="13"/>
  <c r="AO111" i="13"/>
  <c r="AN111" i="13"/>
  <c r="AM111" i="13"/>
  <c r="AL111" i="13"/>
  <c r="AK111" i="13"/>
  <c r="AJ111" i="13"/>
  <c r="AI111" i="13"/>
  <c r="AH111" i="13"/>
  <c r="BF110" i="13"/>
  <c r="BE110" i="13"/>
  <c r="BD110" i="13"/>
  <c r="BC110" i="13"/>
  <c r="BB110" i="13"/>
  <c r="BA110" i="13"/>
  <c r="AZ110" i="13"/>
  <c r="AY110" i="13"/>
  <c r="AX110" i="13"/>
  <c r="AW110" i="13"/>
  <c r="AV110" i="13"/>
  <c r="AU110" i="13"/>
  <c r="AT110" i="13"/>
  <c r="AS110" i="13"/>
  <c r="AR110" i="13"/>
  <c r="AQ110" i="13"/>
  <c r="AP110" i="13"/>
  <c r="AO110" i="13"/>
  <c r="AN110" i="13"/>
  <c r="AM110" i="13"/>
  <c r="AL110" i="13"/>
  <c r="AK110" i="13"/>
  <c r="AJ110" i="13"/>
  <c r="AI110" i="13"/>
  <c r="AH110" i="13"/>
  <c r="BF109" i="13"/>
  <c r="BE109" i="13"/>
  <c r="BD109" i="13"/>
  <c r="BC109" i="13"/>
  <c r="BB109" i="13"/>
  <c r="BA109" i="13"/>
  <c r="AZ109" i="13"/>
  <c r="AY109" i="13"/>
  <c r="AX109" i="13"/>
  <c r="AW109" i="13"/>
  <c r="AV109" i="13"/>
  <c r="AU109" i="13"/>
  <c r="AT109" i="13"/>
  <c r="AS109" i="13"/>
  <c r="AR109" i="13"/>
  <c r="AQ109" i="13"/>
  <c r="AP109" i="13"/>
  <c r="AO109" i="13"/>
  <c r="AN109" i="13"/>
  <c r="AM109" i="13"/>
  <c r="AL109" i="13"/>
  <c r="AK109" i="13"/>
  <c r="AJ109" i="13"/>
  <c r="AI109" i="13"/>
  <c r="AH109" i="13"/>
  <c r="BF108" i="13"/>
  <c r="BE108" i="13"/>
  <c r="BD108" i="13"/>
  <c r="BC108" i="13"/>
  <c r="BB108" i="13"/>
  <c r="BA108" i="13"/>
  <c r="AZ108" i="13"/>
  <c r="AY108" i="13"/>
  <c r="AX108" i="13"/>
  <c r="AW108" i="13"/>
  <c r="AV108" i="13"/>
  <c r="AU108" i="13"/>
  <c r="AT108" i="13"/>
  <c r="AS108" i="13"/>
  <c r="AR108" i="13"/>
  <c r="AQ108" i="13"/>
  <c r="AP108" i="13"/>
  <c r="AO108" i="13"/>
  <c r="AN108" i="13"/>
  <c r="AM108" i="13"/>
  <c r="AL108" i="13"/>
  <c r="AK108" i="13"/>
  <c r="AJ108" i="13"/>
  <c r="AI108" i="13"/>
  <c r="AH108" i="13"/>
  <c r="BF107" i="13"/>
  <c r="BE107" i="13"/>
  <c r="BD107" i="13"/>
  <c r="BC107" i="13"/>
  <c r="BB107" i="13"/>
  <c r="BA107" i="13"/>
  <c r="AZ107" i="13"/>
  <c r="AY107" i="13"/>
  <c r="AX107" i="13"/>
  <c r="AW107" i="13"/>
  <c r="AV107" i="13"/>
  <c r="AU107" i="13"/>
  <c r="AT107" i="13"/>
  <c r="AS107" i="13"/>
  <c r="AR107" i="13"/>
  <c r="AQ107" i="13"/>
  <c r="AP107" i="13"/>
  <c r="AO107" i="13"/>
  <c r="AN107" i="13"/>
  <c r="AM107" i="13"/>
  <c r="AL107" i="13"/>
  <c r="AK107" i="13"/>
  <c r="AJ107" i="13"/>
  <c r="AI107" i="13"/>
  <c r="AH107" i="13"/>
  <c r="BF106" i="13"/>
  <c r="BE106" i="13"/>
  <c r="BD106" i="13"/>
  <c r="BC106" i="13"/>
  <c r="BB106" i="13"/>
  <c r="BA106" i="13"/>
  <c r="AZ106" i="13"/>
  <c r="AY106" i="13"/>
  <c r="AX106" i="13"/>
  <c r="AW106" i="13"/>
  <c r="AV106" i="13"/>
  <c r="AU106" i="13"/>
  <c r="AT106" i="13"/>
  <c r="AS106" i="13"/>
  <c r="AR106" i="13"/>
  <c r="AQ106" i="13"/>
  <c r="AP106" i="13"/>
  <c r="AO106" i="13"/>
  <c r="AN106" i="13"/>
  <c r="AM106" i="13"/>
  <c r="AL106" i="13"/>
  <c r="AK106" i="13"/>
  <c r="AJ106" i="13"/>
  <c r="AI106" i="13"/>
  <c r="AH106" i="13"/>
  <c r="BF105" i="13"/>
  <c r="BE105" i="13"/>
  <c r="BD105" i="13"/>
  <c r="BC105" i="13"/>
  <c r="BB105" i="13"/>
  <c r="BA105" i="13"/>
  <c r="AZ105" i="13"/>
  <c r="AY105" i="13"/>
  <c r="AX105" i="13"/>
  <c r="AW105" i="13"/>
  <c r="AV105" i="13"/>
  <c r="AU105" i="13"/>
  <c r="AT105" i="13"/>
  <c r="AS105" i="13"/>
  <c r="AR105" i="13"/>
  <c r="AQ105" i="13"/>
  <c r="AP105" i="13"/>
  <c r="AO105" i="13"/>
  <c r="AN105" i="13"/>
  <c r="AM105" i="13"/>
  <c r="AL105" i="13"/>
  <c r="AK105" i="13"/>
  <c r="AJ105" i="13"/>
  <c r="AI105" i="13"/>
  <c r="AH105" i="13"/>
  <c r="BF104" i="13"/>
  <c r="BE104" i="13"/>
  <c r="BD104" i="13"/>
  <c r="BC104" i="13"/>
  <c r="BB104" i="13"/>
  <c r="BA104" i="13"/>
  <c r="AZ104" i="13"/>
  <c r="AY104" i="13"/>
  <c r="AX104" i="13"/>
  <c r="AW104" i="13"/>
  <c r="AV104" i="13"/>
  <c r="AU104" i="13"/>
  <c r="AT104" i="13"/>
  <c r="AS104" i="13"/>
  <c r="AR104" i="13"/>
  <c r="AQ104" i="13"/>
  <c r="AP104" i="13"/>
  <c r="AO104" i="13"/>
  <c r="AN104" i="13"/>
  <c r="AM104" i="13"/>
  <c r="AL104" i="13"/>
  <c r="AK104" i="13"/>
  <c r="AJ104" i="13"/>
  <c r="AI104" i="13"/>
  <c r="AH104" i="13"/>
  <c r="BF103" i="13"/>
  <c r="BE103" i="13"/>
  <c r="BD103" i="13"/>
  <c r="BC103" i="13"/>
  <c r="BB103" i="13"/>
  <c r="BA103" i="13"/>
  <c r="AZ103" i="13"/>
  <c r="AY103" i="13"/>
  <c r="AX103" i="13"/>
  <c r="AW103" i="13"/>
  <c r="AV103" i="13"/>
  <c r="AU103" i="13"/>
  <c r="AT103" i="13"/>
  <c r="AS103" i="13"/>
  <c r="AR103" i="13"/>
  <c r="AQ103" i="13"/>
  <c r="AP103" i="13"/>
  <c r="AO103" i="13"/>
  <c r="AN103" i="13"/>
  <c r="AM103" i="13"/>
  <c r="AL103" i="13"/>
  <c r="AK103" i="13"/>
  <c r="AJ103" i="13"/>
  <c r="AI103" i="13"/>
  <c r="AH103" i="13"/>
  <c r="BF102" i="13"/>
  <c r="BE102" i="13"/>
  <c r="BD102" i="13"/>
  <c r="BC102" i="13"/>
  <c r="BB102" i="13"/>
  <c r="BA102" i="13"/>
  <c r="AZ102" i="13"/>
  <c r="AY102" i="13"/>
  <c r="AX102" i="13"/>
  <c r="AW102" i="13"/>
  <c r="AV102" i="13"/>
  <c r="AU102" i="13"/>
  <c r="AT102" i="13"/>
  <c r="AS102" i="13"/>
  <c r="AR102" i="13"/>
  <c r="AQ102" i="13"/>
  <c r="AP102" i="13"/>
  <c r="AO102" i="13"/>
  <c r="AN102" i="13"/>
  <c r="AM102" i="13"/>
  <c r="AL102" i="13"/>
  <c r="AK102" i="13"/>
  <c r="AJ102" i="13"/>
  <c r="AI102" i="13"/>
  <c r="AH102" i="13"/>
  <c r="BF101" i="13"/>
  <c r="BE101" i="13"/>
  <c r="BD101" i="13"/>
  <c r="BC101" i="13"/>
  <c r="BB101" i="13"/>
  <c r="BA101" i="13"/>
  <c r="AZ101" i="13"/>
  <c r="AY101" i="13"/>
  <c r="AX101" i="13"/>
  <c r="AW101" i="13"/>
  <c r="AV101" i="13"/>
  <c r="AU101" i="13"/>
  <c r="AT101" i="13"/>
  <c r="AS101" i="13"/>
  <c r="AR101" i="13"/>
  <c r="AQ101" i="13"/>
  <c r="AP101" i="13"/>
  <c r="AO101" i="13"/>
  <c r="AN101" i="13"/>
  <c r="AM101" i="13"/>
  <c r="AL101" i="13"/>
  <c r="AK101" i="13"/>
  <c r="AJ101" i="13"/>
  <c r="AI101" i="13"/>
  <c r="AH101" i="13"/>
  <c r="BF100" i="13"/>
  <c r="BE100" i="13"/>
  <c r="BD100" i="13"/>
  <c r="BC100" i="13"/>
  <c r="BB100" i="13"/>
  <c r="BA100" i="13"/>
  <c r="AZ100" i="13"/>
  <c r="AY100" i="13"/>
  <c r="AX100" i="13"/>
  <c r="AW100" i="13"/>
  <c r="AV100" i="13"/>
  <c r="AU100" i="13"/>
  <c r="AT100" i="13"/>
  <c r="AS100" i="13"/>
  <c r="AR100" i="13"/>
  <c r="AQ100" i="13"/>
  <c r="AP100" i="13"/>
  <c r="AO100" i="13"/>
  <c r="AN100" i="13"/>
  <c r="AM100" i="13"/>
  <c r="AL100" i="13"/>
  <c r="AK100" i="13"/>
  <c r="AJ100" i="13"/>
  <c r="AI100" i="13"/>
  <c r="AH100" i="13"/>
  <c r="BF99" i="13"/>
  <c r="BE99" i="13"/>
  <c r="BD99" i="13"/>
  <c r="BC99" i="13"/>
  <c r="BB99" i="13"/>
  <c r="BA99" i="13"/>
  <c r="AZ99" i="13"/>
  <c r="AY99" i="13"/>
  <c r="AX99" i="13"/>
  <c r="AW99" i="13"/>
  <c r="AV99" i="13"/>
  <c r="AU99" i="13"/>
  <c r="AT99" i="13"/>
  <c r="AS99" i="13"/>
  <c r="AR99" i="13"/>
  <c r="AQ99" i="13"/>
  <c r="AP99" i="13"/>
  <c r="AO99" i="13"/>
  <c r="AN99" i="13"/>
  <c r="AM99" i="13"/>
  <c r="AL99" i="13"/>
  <c r="AK99" i="13"/>
  <c r="AJ99" i="13"/>
  <c r="AI99" i="13"/>
  <c r="AH99" i="13"/>
  <c r="BF98" i="13"/>
  <c r="BE98" i="13"/>
  <c r="BD98" i="13"/>
  <c r="BC98" i="13"/>
  <c r="BB98" i="13"/>
  <c r="BA98" i="13"/>
  <c r="AZ98" i="13"/>
  <c r="AY98" i="13"/>
  <c r="AX98" i="13"/>
  <c r="AW98" i="13"/>
  <c r="AV98" i="13"/>
  <c r="AU98" i="13"/>
  <c r="AT98" i="13"/>
  <c r="AS98" i="13"/>
  <c r="AR98" i="13"/>
  <c r="AQ98" i="13"/>
  <c r="AP98" i="13"/>
  <c r="AO98" i="13"/>
  <c r="AN98" i="13"/>
  <c r="AM98" i="13"/>
  <c r="AL98" i="13"/>
  <c r="AK98" i="13"/>
  <c r="AJ98" i="13"/>
  <c r="AI98" i="13"/>
  <c r="AH98" i="13"/>
  <c r="BF97" i="13"/>
  <c r="BE97" i="13"/>
  <c r="BD97" i="13"/>
  <c r="BC97" i="13"/>
  <c r="BB97" i="13"/>
  <c r="BA97" i="13"/>
  <c r="AZ97" i="13"/>
  <c r="AY97" i="13"/>
  <c r="AX97" i="13"/>
  <c r="AW97" i="13"/>
  <c r="AV97" i="13"/>
  <c r="AU97" i="13"/>
  <c r="AT97" i="13"/>
  <c r="AS97" i="13"/>
  <c r="AR97" i="13"/>
  <c r="AQ97" i="13"/>
  <c r="AP97" i="13"/>
  <c r="AO97" i="13"/>
  <c r="AN97" i="13"/>
  <c r="AM97" i="13"/>
  <c r="AL97" i="13"/>
  <c r="AK97" i="13"/>
  <c r="AJ97" i="13"/>
  <c r="AI97" i="13"/>
  <c r="AH97" i="13"/>
  <c r="BF96" i="13"/>
  <c r="BE96" i="13"/>
  <c r="BD96" i="13"/>
  <c r="BC96" i="13"/>
  <c r="BB96" i="13"/>
  <c r="BA96" i="13"/>
  <c r="AZ96" i="13"/>
  <c r="AY96" i="13"/>
  <c r="AX96" i="13"/>
  <c r="AW96" i="13"/>
  <c r="AV96" i="13"/>
  <c r="AU96" i="13"/>
  <c r="AT96" i="13"/>
  <c r="AS96" i="13"/>
  <c r="AR96" i="13"/>
  <c r="AQ96" i="13"/>
  <c r="AP96" i="13"/>
  <c r="AO96" i="13"/>
  <c r="AN96" i="13"/>
  <c r="AM96" i="13"/>
  <c r="AL96" i="13"/>
  <c r="AK96" i="13"/>
  <c r="AJ96" i="13"/>
  <c r="AI96" i="13"/>
  <c r="AH96" i="13"/>
  <c r="BF95" i="13"/>
  <c r="BE95" i="13"/>
  <c r="BD95" i="13"/>
  <c r="BC95" i="13"/>
  <c r="BB95" i="13"/>
  <c r="BA95" i="13"/>
  <c r="AZ95" i="13"/>
  <c r="AY95" i="13"/>
  <c r="AX95" i="13"/>
  <c r="AW95" i="13"/>
  <c r="AV95" i="13"/>
  <c r="AU95" i="13"/>
  <c r="AT95" i="13"/>
  <c r="AS95" i="13"/>
  <c r="AR95" i="13"/>
  <c r="AQ95" i="13"/>
  <c r="AP95" i="13"/>
  <c r="AO95" i="13"/>
  <c r="AN95" i="13"/>
  <c r="AM95" i="13"/>
  <c r="AL95" i="13"/>
  <c r="AK95" i="13"/>
  <c r="AJ95" i="13"/>
  <c r="AI95" i="13"/>
  <c r="AH95" i="13"/>
  <c r="BF94" i="13"/>
  <c r="BE94" i="13"/>
  <c r="BD94" i="13"/>
  <c r="BC94" i="13"/>
  <c r="BB94" i="13"/>
  <c r="BA94" i="13"/>
  <c r="AZ94" i="13"/>
  <c r="AY94" i="13"/>
  <c r="AX94" i="13"/>
  <c r="AW94" i="13"/>
  <c r="AV94" i="13"/>
  <c r="AU94" i="13"/>
  <c r="AT94" i="13"/>
  <c r="AS94" i="13"/>
  <c r="AR94" i="13"/>
  <c r="AQ94" i="13"/>
  <c r="AP94" i="13"/>
  <c r="AO94" i="13"/>
  <c r="AN94" i="13"/>
  <c r="AM94" i="13"/>
  <c r="AL94" i="13"/>
  <c r="AK94" i="13"/>
  <c r="AJ94" i="13"/>
  <c r="AI94" i="13"/>
  <c r="AH94" i="13"/>
  <c r="BF93" i="13"/>
  <c r="BE93" i="13"/>
  <c r="BD93" i="13"/>
  <c r="BC93" i="13"/>
  <c r="BB93" i="13"/>
  <c r="BA93" i="13"/>
  <c r="AZ93" i="13"/>
  <c r="AY93" i="13"/>
  <c r="AX93" i="13"/>
  <c r="AW93" i="13"/>
  <c r="AV93" i="13"/>
  <c r="AU93" i="13"/>
  <c r="AT93" i="13"/>
  <c r="AS93" i="13"/>
  <c r="AR93" i="13"/>
  <c r="AQ93" i="13"/>
  <c r="AP93" i="13"/>
  <c r="AO93" i="13"/>
  <c r="AN93" i="13"/>
  <c r="AM93" i="13"/>
  <c r="AL93" i="13"/>
  <c r="AK93" i="13"/>
  <c r="AJ93" i="13"/>
  <c r="AI93" i="13"/>
  <c r="AH93" i="13"/>
  <c r="BF92" i="13"/>
  <c r="BE92" i="13"/>
  <c r="BD92" i="13"/>
  <c r="BC92" i="13"/>
  <c r="BB92" i="13"/>
  <c r="BA92" i="13"/>
  <c r="AZ92" i="13"/>
  <c r="AY92" i="13"/>
  <c r="AX92" i="13"/>
  <c r="AW92" i="13"/>
  <c r="AV92" i="13"/>
  <c r="AU92" i="13"/>
  <c r="AT92" i="13"/>
  <c r="AS92" i="13"/>
  <c r="AR92" i="13"/>
  <c r="AQ92" i="13"/>
  <c r="AP92" i="13"/>
  <c r="AO92" i="13"/>
  <c r="AN92" i="13"/>
  <c r="AM92" i="13"/>
  <c r="AL92" i="13"/>
  <c r="AK92" i="13"/>
  <c r="AJ92" i="13"/>
  <c r="AI92" i="13"/>
  <c r="AH92" i="13"/>
  <c r="BF91" i="13"/>
  <c r="BE91" i="13"/>
  <c r="BD91" i="13"/>
  <c r="BC91" i="13"/>
  <c r="BB91" i="13"/>
  <c r="BA91" i="13"/>
  <c r="AZ91" i="13"/>
  <c r="AY91" i="13"/>
  <c r="AX91" i="13"/>
  <c r="AW91" i="13"/>
  <c r="AV91" i="13"/>
  <c r="AU91" i="13"/>
  <c r="AT91" i="13"/>
  <c r="AS91" i="13"/>
  <c r="AR91" i="13"/>
  <c r="AQ91" i="13"/>
  <c r="AP91" i="13"/>
  <c r="AO91" i="13"/>
  <c r="AN91" i="13"/>
  <c r="AM91" i="13"/>
  <c r="AL91" i="13"/>
  <c r="AK91" i="13"/>
  <c r="AJ91" i="13"/>
  <c r="AI91" i="13"/>
  <c r="AH91" i="13"/>
  <c r="BF90" i="13"/>
  <c r="BE90" i="13"/>
  <c r="BD90" i="13"/>
  <c r="BC90" i="13"/>
  <c r="BB90" i="13"/>
  <c r="BA90" i="13"/>
  <c r="AZ90" i="13"/>
  <c r="AY90" i="13"/>
  <c r="AX90" i="13"/>
  <c r="AW90" i="13"/>
  <c r="AV90" i="13"/>
  <c r="AU90" i="13"/>
  <c r="AT90" i="13"/>
  <c r="AS90" i="13"/>
  <c r="AR90" i="13"/>
  <c r="AQ90" i="13"/>
  <c r="AP90" i="13"/>
  <c r="AO90" i="13"/>
  <c r="AN90" i="13"/>
  <c r="AM90" i="13"/>
  <c r="AL90" i="13"/>
  <c r="AK90" i="13"/>
  <c r="AJ90" i="13"/>
  <c r="AI90" i="13"/>
  <c r="AH90" i="13"/>
  <c r="BF89" i="13"/>
  <c r="BE89" i="13"/>
  <c r="BD89" i="13"/>
  <c r="BC89" i="13"/>
  <c r="BB89" i="13"/>
  <c r="BA89" i="13"/>
  <c r="AZ89" i="13"/>
  <c r="AY89" i="13"/>
  <c r="AX89" i="13"/>
  <c r="AW89" i="13"/>
  <c r="AV89" i="13"/>
  <c r="AU89" i="13"/>
  <c r="AT89" i="13"/>
  <c r="AS89" i="13"/>
  <c r="AR89" i="13"/>
  <c r="AQ89" i="13"/>
  <c r="AP89" i="13"/>
  <c r="AO89" i="13"/>
  <c r="AN89" i="13"/>
  <c r="AM89" i="13"/>
  <c r="AL89" i="13"/>
  <c r="AK89" i="13"/>
  <c r="AJ89" i="13"/>
  <c r="AI89" i="13"/>
  <c r="AH89" i="13"/>
  <c r="BF88" i="13"/>
  <c r="BE88" i="13"/>
  <c r="BD88" i="13"/>
  <c r="BC88" i="13"/>
  <c r="BB88" i="13"/>
  <c r="BA88" i="13"/>
  <c r="AZ88" i="13"/>
  <c r="AY88" i="13"/>
  <c r="AX88" i="13"/>
  <c r="AW88" i="13"/>
  <c r="AV88" i="13"/>
  <c r="AU88" i="13"/>
  <c r="AT88" i="13"/>
  <c r="AS88" i="13"/>
  <c r="AR88" i="13"/>
  <c r="AQ88" i="13"/>
  <c r="AP88" i="13"/>
  <c r="AO88" i="13"/>
  <c r="AN88" i="13"/>
  <c r="AM88" i="13"/>
  <c r="AL88" i="13"/>
  <c r="AK88" i="13"/>
  <c r="AJ88" i="13"/>
  <c r="AI88" i="13"/>
  <c r="AH88" i="13"/>
  <c r="BF87" i="13"/>
  <c r="BE87" i="13"/>
  <c r="BD87" i="13"/>
  <c r="BC87" i="13"/>
  <c r="BB87" i="13"/>
  <c r="BA87" i="13"/>
  <c r="AZ87" i="13"/>
  <c r="AY87" i="13"/>
  <c r="AX87" i="13"/>
  <c r="AW87" i="13"/>
  <c r="AV87" i="13"/>
  <c r="AU87" i="13"/>
  <c r="AT87" i="13"/>
  <c r="AS87" i="13"/>
  <c r="AR87" i="13"/>
  <c r="AQ87" i="13"/>
  <c r="AP87" i="13"/>
  <c r="AO87" i="13"/>
  <c r="AN87" i="13"/>
  <c r="AM87" i="13"/>
  <c r="AL87" i="13"/>
  <c r="AK87" i="13"/>
  <c r="AJ87" i="13"/>
  <c r="AI87" i="13"/>
  <c r="AH87" i="13"/>
  <c r="BF86" i="13"/>
  <c r="BE86" i="13"/>
  <c r="BD86" i="13"/>
  <c r="BC86" i="13"/>
  <c r="BB86" i="13"/>
  <c r="BA86" i="13"/>
  <c r="AZ86" i="13"/>
  <c r="AY86" i="13"/>
  <c r="AX86" i="13"/>
  <c r="AW86" i="13"/>
  <c r="AV86" i="13"/>
  <c r="AU86" i="13"/>
  <c r="AT86" i="13"/>
  <c r="AS86" i="13"/>
  <c r="AR86" i="13"/>
  <c r="AQ86" i="13"/>
  <c r="AP86" i="13"/>
  <c r="AO86" i="13"/>
  <c r="AN86" i="13"/>
  <c r="AM86" i="13"/>
  <c r="AL86" i="13"/>
  <c r="AK86" i="13"/>
  <c r="AJ86" i="13"/>
  <c r="AI86" i="13"/>
  <c r="AH86" i="13"/>
  <c r="BF85" i="13"/>
  <c r="BE85" i="13"/>
  <c r="BD85" i="13"/>
  <c r="BC85" i="13"/>
  <c r="BB85" i="13"/>
  <c r="BA85" i="13"/>
  <c r="AZ85" i="13"/>
  <c r="AY85" i="13"/>
  <c r="AX85" i="13"/>
  <c r="AW85" i="13"/>
  <c r="AV85" i="13"/>
  <c r="AU85" i="13"/>
  <c r="AT85" i="13"/>
  <c r="AS85" i="13"/>
  <c r="AR85" i="13"/>
  <c r="AQ85" i="13"/>
  <c r="AP85" i="13"/>
  <c r="AO85" i="13"/>
  <c r="AN85" i="13"/>
  <c r="AM85" i="13"/>
  <c r="AL85" i="13"/>
  <c r="AK85" i="13"/>
  <c r="AJ85" i="13"/>
  <c r="AI85" i="13"/>
  <c r="AH85" i="13"/>
  <c r="BF84" i="13"/>
  <c r="BE84" i="13"/>
  <c r="BD84" i="13"/>
  <c r="BC84" i="13"/>
  <c r="BB84" i="13"/>
  <c r="BA84" i="13"/>
  <c r="AZ84" i="13"/>
  <c r="AY84" i="13"/>
  <c r="AX84" i="13"/>
  <c r="AW84" i="13"/>
  <c r="AV84" i="13"/>
  <c r="AU84" i="13"/>
  <c r="AT84" i="13"/>
  <c r="AS84" i="13"/>
  <c r="AR84" i="13"/>
  <c r="AQ84" i="13"/>
  <c r="AP84" i="13"/>
  <c r="AO84" i="13"/>
  <c r="AN84" i="13"/>
  <c r="AM84" i="13"/>
  <c r="AL84" i="13"/>
  <c r="AK84" i="13"/>
  <c r="AJ84" i="13"/>
  <c r="AI84" i="13"/>
  <c r="AH84" i="13"/>
  <c r="BF83" i="13"/>
  <c r="BE83" i="13"/>
  <c r="BD83" i="13"/>
  <c r="BC83" i="13"/>
  <c r="BB83" i="13"/>
  <c r="BA83" i="13"/>
  <c r="AZ83" i="13"/>
  <c r="AY83" i="13"/>
  <c r="AX83" i="13"/>
  <c r="AW83" i="13"/>
  <c r="AV83" i="13"/>
  <c r="AU83" i="13"/>
  <c r="AT83" i="13"/>
  <c r="AS83" i="13"/>
  <c r="AR83" i="13"/>
  <c r="AQ83" i="13"/>
  <c r="AP83" i="13"/>
  <c r="AO83" i="13"/>
  <c r="AN83" i="13"/>
  <c r="AM83" i="13"/>
  <c r="AL83" i="13"/>
  <c r="AK83" i="13"/>
  <c r="AJ83" i="13"/>
  <c r="AI83" i="13"/>
  <c r="AH83" i="13"/>
  <c r="BF82" i="13"/>
  <c r="BE82" i="13"/>
  <c r="BD82" i="13"/>
  <c r="BC82" i="13"/>
  <c r="BB82" i="13"/>
  <c r="BA82" i="13"/>
  <c r="AZ82" i="13"/>
  <c r="AY82" i="13"/>
  <c r="AX82" i="13"/>
  <c r="AW82" i="13"/>
  <c r="AV82" i="13"/>
  <c r="AU82" i="13"/>
  <c r="AT82" i="13"/>
  <c r="AS82" i="13"/>
  <c r="AR82" i="13"/>
  <c r="AQ82" i="13"/>
  <c r="AP82" i="13"/>
  <c r="AO82" i="13"/>
  <c r="AN82" i="13"/>
  <c r="AM82" i="13"/>
  <c r="AL82" i="13"/>
  <c r="AK82" i="13"/>
  <c r="AJ82" i="13"/>
  <c r="AI82" i="13"/>
  <c r="AH82" i="13"/>
  <c r="BF81" i="13"/>
  <c r="BE81" i="13"/>
  <c r="BD81" i="13"/>
  <c r="BC81" i="13"/>
  <c r="BB81" i="13"/>
  <c r="BA81" i="13"/>
  <c r="AZ81" i="13"/>
  <c r="AY81" i="13"/>
  <c r="AX81" i="13"/>
  <c r="AW81" i="13"/>
  <c r="AV81" i="13"/>
  <c r="AU81" i="13"/>
  <c r="AT81" i="13"/>
  <c r="AS81" i="13"/>
  <c r="AR81" i="13"/>
  <c r="AQ81" i="13"/>
  <c r="AP81" i="13"/>
  <c r="AO81" i="13"/>
  <c r="AN81" i="13"/>
  <c r="AM81" i="13"/>
  <c r="AL81" i="13"/>
  <c r="AK81" i="13"/>
  <c r="AJ81" i="13"/>
  <c r="AI81" i="13"/>
  <c r="AH81" i="13"/>
  <c r="BF80" i="13"/>
  <c r="BE80" i="13"/>
  <c r="BD80" i="13"/>
  <c r="BC80" i="13"/>
  <c r="BB80" i="13"/>
  <c r="BA80" i="13"/>
  <c r="AZ80" i="13"/>
  <c r="AY80" i="13"/>
  <c r="AX80" i="13"/>
  <c r="AW80" i="13"/>
  <c r="AV80" i="13"/>
  <c r="AU80" i="13"/>
  <c r="AT80" i="13"/>
  <c r="AS80" i="13"/>
  <c r="AR80" i="13"/>
  <c r="AQ80" i="13"/>
  <c r="AP80" i="13"/>
  <c r="AO80" i="13"/>
  <c r="AN80" i="13"/>
  <c r="AM80" i="13"/>
  <c r="AL80" i="13"/>
  <c r="AK80" i="13"/>
  <c r="AJ80" i="13"/>
  <c r="AI80" i="13"/>
  <c r="AH80" i="13"/>
  <c r="BF79" i="13"/>
  <c r="BE79" i="13"/>
  <c r="BD79" i="13"/>
  <c r="BC79" i="13"/>
  <c r="BB79" i="13"/>
  <c r="BA79" i="13"/>
  <c r="AZ79" i="13"/>
  <c r="AY79" i="13"/>
  <c r="AX79" i="13"/>
  <c r="AW79" i="13"/>
  <c r="AV79" i="13"/>
  <c r="AU79" i="13"/>
  <c r="AT79" i="13"/>
  <c r="AS79" i="13"/>
  <c r="AR79" i="13"/>
  <c r="AQ79" i="13"/>
  <c r="AP79" i="13"/>
  <c r="AO79" i="13"/>
  <c r="AN79" i="13"/>
  <c r="AM79" i="13"/>
  <c r="AL79" i="13"/>
  <c r="AK79" i="13"/>
  <c r="AJ79" i="13"/>
  <c r="AI79" i="13"/>
  <c r="AH79" i="13"/>
  <c r="BF78" i="13"/>
  <c r="BE78" i="13"/>
  <c r="BD78" i="13"/>
  <c r="BC78" i="13"/>
  <c r="BB78" i="13"/>
  <c r="BA78" i="13"/>
  <c r="AZ78" i="13"/>
  <c r="AY78" i="13"/>
  <c r="AX78" i="13"/>
  <c r="AW78" i="13"/>
  <c r="AV78" i="13"/>
  <c r="AU78" i="13"/>
  <c r="AT78" i="13"/>
  <c r="AS78" i="13"/>
  <c r="AR78" i="13"/>
  <c r="AQ78" i="13"/>
  <c r="AP78" i="13"/>
  <c r="AO78" i="13"/>
  <c r="AN78" i="13"/>
  <c r="AM78" i="13"/>
  <c r="AL78" i="13"/>
  <c r="AK78" i="13"/>
  <c r="AJ78" i="13"/>
  <c r="AI78" i="13"/>
  <c r="AH78" i="13"/>
  <c r="BF77" i="13"/>
  <c r="BE77" i="13"/>
  <c r="BD77" i="13"/>
  <c r="BC77" i="13"/>
  <c r="BB77" i="13"/>
  <c r="BA77" i="13"/>
  <c r="AZ77" i="13"/>
  <c r="AY77" i="13"/>
  <c r="AX77" i="13"/>
  <c r="AW77" i="13"/>
  <c r="AV77" i="13"/>
  <c r="AU77" i="13"/>
  <c r="AT77" i="13"/>
  <c r="AS77" i="13"/>
  <c r="AR77" i="13"/>
  <c r="AQ77" i="13"/>
  <c r="AP77" i="13"/>
  <c r="AO77" i="13"/>
  <c r="AN77" i="13"/>
  <c r="AM77" i="13"/>
  <c r="AL77" i="13"/>
  <c r="AK77" i="13"/>
  <c r="AJ77" i="13"/>
  <c r="AI77" i="13"/>
  <c r="AH77" i="13"/>
  <c r="BF76" i="13"/>
  <c r="BE76" i="13"/>
  <c r="BD76" i="13"/>
  <c r="BC76" i="13"/>
  <c r="BB76" i="13"/>
  <c r="BA76" i="13"/>
  <c r="AZ76" i="13"/>
  <c r="AY76" i="13"/>
  <c r="AX76" i="13"/>
  <c r="AW76" i="13"/>
  <c r="AV76" i="13"/>
  <c r="AU76" i="13"/>
  <c r="AT76" i="13"/>
  <c r="AS76" i="13"/>
  <c r="AR76" i="13"/>
  <c r="AQ76" i="13"/>
  <c r="AP76" i="13"/>
  <c r="AO76" i="13"/>
  <c r="AN76" i="13"/>
  <c r="AM76" i="13"/>
  <c r="AL76" i="13"/>
  <c r="AK76" i="13"/>
  <c r="AJ76" i="13"/>
  <c r="AI76" i="13"/>
  <c r="AH76" i="13"/>
  <c r="BF75" i="13"/>
  <c r="BE75" i="13"/>
  <c r="BD75" i="13"/>
  <c r="BC75" i="13"/>
  <c r="BB75" i="13"/>
  <c r="BA75" i="13"/>
  <c r="AZ75" i="13"/>
  <c r="AY75" i="13"/>
  <c r="AX75" i="13"/>
  <c r="AW75" i="13"/>
  <c r="AV75" i="13"/>
  <c r="AU75" i="13"/>
  <c r="AT75" i="13"/>
  <c r="AS75" i="13"/>
  <c r="AR75" i="13"/>
  <c r="AQ75" i="13"/>
  <c r="AP75" i="13"/>
  <c r="AO75" i="13"/>
  <c r="AN75" i="13"/>
  <c r="AM75" i="13"/>
  <c r="AL75" i="13"/>
  <c r="AK75" i="13"/>
  <c r="AJ75" i="13"/>
  <c r="AI75" i="13"/>
  <c r="AH75" i="13"/>
  <c r="BF74" i="13"/>
  <c r="BE74" i="13"/>
  <c r="BD74" i="13"/>
  <c r="BC74" i="13"/>
  <c r="BB74" i="13"/>
  <c r="BA74" i="13"/>
  <c r="AZ74" i="13"/>
  <c r="AY74" i="13"/>
  <c r="AX74" i="13"/>
  <c r="AW74" i="13"/>
  <c r="AV74" i="13"/>
  <c r="AU74" i="13"/>
  <c r="AT74" i="13"/>
  <c r="AS74" i="13"/>
  <c r="AR74" i="13"/>
  <c r="AQ74" i="13"/>
  <c r="AP74" i="13"/>
  <c r="AO74" i="13"/>
  <c r="AN74" i="13"/>
  <c r="AM74" i="13"/>
  <c r="AL74" i="13"/>
  <c r="AK74" i="13"/>
  <c r="AJ74" i="13"/>
  <c r="AI74" i="13"/>
  <c r="AH74" i="13"/>
  <c r="BF73" i="13"/>
  <c r="BE73" i="13"/>
  <c r="BD73" i="13"/>
  <c r="BC73" i="13"/>
  <c r="BB73" i="13"/>
  <c r="BA73" i="13"/>
  <c r="AZ73" i="13"/>
  <c r="AY73" i="13"/>
  <c r="AX73" i="13"/>
  <c r="AW73" i="13"/>
  <c r="AV73" i="13"/>
  <c r="AU73" i="13"/>
  <c r="AT73" i="13"/>
  <c r="AS73" i="13"/>
  <c r="AR73" i="13"/>
  <c r="AQ73" i="13"/>
  <c r="AP73" i="13"/>
  <c r="AO73" i="13"/>
  <c r="AN73" i="13"/>
  <c r="AM73" i="13"/>
  <c r="AL73" i="13"/>
  <c r="AK73" i="13"/>
  <c r="AJ73" i="13"/>
  <c r="AI73" i="13"/>
  <c r="AH73" i="13"/>
  <c r="BF72" i="13"/>
  <c r="BE72" i="13"/>
  <c r="BD72" i="13"/>
  <c r="BC72" i="13"/>
  <c r="BB72" i="13"/>
  <c r="BA72" i="13"/>
  <c r="AZ72" i="13"/>
  <c r="AY72" i="13"/>
  <c r="AX72" i="13"/>
  <c r="AW72" i="13"/>
  <c r="AV72" i="13"/>
  <c r="AU72" i="13"/>
  <c r="AT72" i="13"/>
  <c r="AS72" i="13"/>
  <c r="AR72" i="13"/>
  <c r="AQ72" i="13"/>
  <c r="AP72" i="13"/>
  <c r="AO72" i="13"/>
  <c r="AN72" i="13"/>
  <c r="AM72" i="13"/>
  <c r="AL72" i="13"/>
  <c r="AK72" i="13"/>
  <c r="AJ72" i="13"/>
  <c r="AI72" i="13"/>
  <c r="AH72" i="13"/>
  <c r="BF71" i="13"/>
  <c r="BE71" i="13"/>
  <c r="BD71" i="13"/>
  <c r="BC71" i="13"/>
  <c r="BB71" i="13"/>
  <c r="BA71" i="13"/>
  <c r="AZ71" i="13"/>
  <c r="AY71" i="13"/>
  <c r="AX71" i="13"/>
  <c r="AW71" i="13"/>
  <c r="AV71" i="13"/>
  <c r="AU71" i="13"/>
  <c r="AT71" i="13"/>
  <c r="AS71" i="13"/>
  <c r="AR71" i="13"/>
  <c r="AQ71" i="13"/>
  <c r="AP71" i="13"/>
  <c r="AO71" i="13"/>
  <c r="AN71" i="13"/>
  <c r="AM71" i="13"/>
  <c r="AL71" i="13"/>
  <c r="AK71" i="13"/>
  <c r="AJ71" i="13"/>
  <c r="AI71" i="13"/>
  <c r="AH71" i="13"/>
  <c r="BF70" i="13"/>
  <c r="BE70" i="13"/>
  <c r="BD70" i="13"/>
  <c r="BC70" i="13"/>
  <c r="BB70" i="13"/>
  <c r="BA70" i="13"/>
  <c r="AZ70" i="13"/>
  <c r="AY70" i="13"/>
  <c r="AX70" i="13"/>
  <c r="AW70" i="13"/>
  <c r="AV70" i="13"/>
  <c r="AU70" i="13"/>
  <c r="AT70" i="13"/>
  <c r="AS70" i="13"/>
  <c r="AR70" i="13"/>
  <c r="AQ70" i="13"/>
  <c r="AP70" i="13"/>
  <c r="AO70" i="13"/>
  <c r="AN70" i="13"/>
  <c r="AM70" i="13"/>
  <c r="AL70" i="13"/>
  <c r="AK70" i="13"/>
  <c r="AJ70" i="13"/>
  <c r="AI70" i="13"/>
  <c r="AH70" i="13"/>
  <c r="BF69" i="13"/>
  <c r="BE69" i="13"/>
  <c r="BD69" i="13"/>
  <c r="BC69" i="13"/>
  <c r="BB69" i="13"/>
  <c r="BA69" i="13"/>
  <c r="AZ69" i="13"/>
  <c r="AY69" i="13"/>
  <c r="AX69" i="13"/>
  <c r="AW69" i="13"/>
  <c r="AV69" i="13"/>
  <c r="AU69" i="13"/>
  <c r="AT69" i="13"/>
  <c r="AS69" i="13"/>
  <c r="AR69" i="13"/>
  <c r="AQ69" i="13"/>
  <c r="AP69" i="13"/>
  <c r="AO69" i="13"/>
  <c r="AN69" i="13"/>
  <c r="AM69" i="13"/>
  <c r="AL69" i="13"/>
  <c r="AK69" i="13"/>
  <c r="AJ69" i="13"/>
  <c r="AI69" i="13"/>
  <c r="AH69" i="13"/>
  <c r="BF68" i="13"/>
  <c r="BE68" i="13"/>
  <c r="BD68" i="13"/>
  <c r="BC68" i="13"/>
  <c r="BB68" i="13"/>
  <c r="BA68" i="13"/>
  <c r="AZ68" i="13"/>
  <c r="AY68" i="13"/>
  <c r="AX68" i="13"/>
  <c r="AW68" i="13"/>
  <c r="AV68" i="13"/>
  <c r="AU68" i="13"/>
  <c r="AT68" i="13"/>
  <c r="AS68" i="13"/>
  <c r="AR68" i="13"/>
  <c r="AQ68" i="13"/>
  <c r="AP68" i="13"/>
  <c r="AO68" i="13"/>
  <c r="AN68" i="13"/>
  <c r="AM68" i="13"/>
  <c r="AL68" i="13"/>
  <c r="AK68" i="13"/>
  <c r="AJ68" i="13"/>
  <c r="AI68" i="13"/>
  <c r="AH68" i="13"/>
  <c r="BF67" i="13"/>
  <c r="BE67" i="13"/>
  <c r="BD67" i="13"/>
  <c r="BC67" i="13"/>
  <c r="BB67" i="13"/>
  <c r="BA67" i="13"/>
  <c r="AZ67" i="13"/>
  <c r="AY67" i="13"/>
  <c r="AX67" i="13"/>
  <c r="AW67" i="13"/>
  <c r="AV67" i="13"/>
  <c r="AU67" i="13"/>
  <c r="AT67" i="13"/>
  <c r="AS67" i="13"/>
  <c r="AR67" i="13"/>
  <c r="AQ67" i="13"/>
  <c r="AP67" i="13"/>
  <c r="AO67" i="13"/>
  <c r="AN67" i="13"/>
  <c r="AM67" i="13"/>
  <c r="AL67" i="13"/>
  <c r="AK67" i="13"/>
  <c r="AJ67" i="13"/>
  <c r="AI67" i="13"/>
  <c r="AH67" i="13"/>
  <c r="BF66" i="13"/>
  <c r="BE66" i="13"/>
  <c r="BD66" i="13"/>
  <c r="BC66" i="13"/>
  <c r="BB66" i="13"/>
  <c r="BA66" i="13"/>
  <c r="AZ66" i="13"/>
  <c r="AY66" i="13"/>
  <c r="AX66" i="13"/>
  <c r="AW66" i="13"/>
  <c r="AV66" i="13"/>
  <c r="AU66" i="13"/>
  <c r="AT66" i="13"/>
  <c r="AS66" i="13"/>
  <c r="AR66" i="13"/>
  <c r="AQ66" i="13"/>
  <c r="AP66" i="13"/>
  <c r="AO66" i="13"/>
  <c r="AN66" i="13"/>
  <c r="AM66" i="13"/>
  <c r="AL66" i="13"/>
  <c r="AK66" i="13"/>
  <c r="AJ66" i="13"/>
  <c r="AI66" i="13"/>
  <c r="AH66" i="13"/>
  <c r="BF65" i="13"/>
  <c r="BE65" i="13"/>
  <c r="BD65" i="13"/>
  <c r="BC65" i="13"/>
  <c r="BB65" i="13"/>
  <c r="BA65" i="13"/>
  <c r="AZ65" i="13"/>
  <c r="AY65" i="13"/>
  <c r="AX65" i="13"/>
  <c r="AW65" i="13"/>
  <c r="AV65" i="13"/>
  <c r="AU65" i="13"/>
  <c r="AT65" i="13"/>
  <c r="AS65" i="13"/>
  <c r="AR65" i="13"/>
  <c r="AQ65" i="13"/>
  <c r="AP65" i="13"/>
  <c r="AO65" i="13"/>
  <c r="AN65" i="13"/>
  <c r="AM65" i="13"/>
  <c r="AL65" i="13"/>
  <c r="AK65" i="13"/>
  <c r="AJ65" i="13"/>
  <c r="AI65" i="13"/>
  <c r="AH65" i="13"/>
  <c r="BF64" i="13"/>
  <c r="BE64" i="13"/>
  <c r="BD64" i="13"/>
  <c r="BC64" i="13"/>
  <c r="BB64" i="13"/>
  <c r="BA64" i="13"/>
  <c r="AZ64" i="13"/>
  <c r="AY64" i="13"/>
  <c r="AX64" i="13"/>
  <c r="AW64" i="13"/>
  <c r="AV64" i="13"/>
  <c r="AU64" i="13"/>
  <c r="AT64" i="13"/>
  <c r="AS64" i="13"/>
  <c r="AR64" i="13"/>
  <c r="AQ64" i="13"/>
  <c r="AP64" i="13"/>
  <c r="AO64" i="13"/>
  <c r="AN64" i="13"/>
  <c r="AM64" i="13"/>
  <c r="AL64" i="13"/>
  <c r="AK64" i="13"/>
  <c r="AJ64" i="13"/>
  <c r="AI64" i="13"/>
  <c r="AH64" i="13"/>
  <c r="BF63" i="13"/>
  <c r="BE63" i="13"/>
  <c r="BD63" i="13"/>
  <c r="BC63" i="13"/>
  <c r="BB63" i="13"/>
  <c r="BA63" i="13"/>
  <c r="AZ63" i="13"/>
  <c r="AY63" i="13"/>
  <c r="AX63" i="13"/>
  <c r="AW63" i="13"/>
  <c r="AV63" i="13"/>
  <c r="AU63" i="13"/>
  <c r="AT63" i="13"/>
  <c r="AS63" i="13"/>
  <c r="AR63" i="13"/>
  <c r="AQ63" i="13"/>
  <c r="AP63" i="13"/>
  <c r="AO63" i="13"/>
  <c r="AN63" i="13"/>
  <c r="AM63" i="13"/>
  <c r="AL63" i="13"/>
  <c r="AK63" i="13"/>
  <c r="AJ63" i="13"/>
  <c r="AI63" i="13"/>
  <c r="AH63" i="13"/>
  <c r="BF62" i="13"/>
  <c r="BE62" i="13"/>
  <c r="BD62" i="13"/>
  <c r="BC62" i="13"/>
  <c r="BB62" i="13"/>
  <c r="BA62" i="13"/>
  <c r="AZ62" i="13"/>
  <c r="AY62" i="13"/>
  <c r="AX62" i="13"/>
  <c r="AW62" i="13"/>
  <c r="AV62" i="13"/>
  <c r="AU62" i="13"/>
  <c r="AT62" i="13"/>
  <c r="AS62" i="13"/>
  <c r="AR62" i="13"/>
  <c r="AQ62" i="13"/>
  <c r="AP62" i="13"/>
  <c r="AO62" i="13"/>
  <c r="AN62" i="13"/>
  <c r="AM62" i="13"/>
  <c r="AL62" i="13"/>
  <c r="AK62" i="13"/>
  <c r="AJ62" i="13"/>
  <c r="AI62" i="13"/>
  <c r="AH62" i="13"/>
  <c r="BF61" i="13"/>
  <c r="BE61" i="13"/>
  <c r="BD61" i="13"/>
  <c r="BC61" i="13"/>
  <c r="BB61" i="13"/>
  <c r="BA61" i="13"/>
  <c r="AZ61" i="13"/>
  <c r="AY61" i="13"/>
  <c r="AX61" i="13"/>
  <c r="AW61" i="13"/>
  <c r="AV61" i="13"/>
  <c r="AU61" i="13"/>
  <c r="AT61" i="13"/>
  <c r="AS61" i="13"/>
  <c r="AR61" i="13"/>
  <c r="AQ61" i="13"/>
  <c r="AP61" i="13"/>
  <c r="AO61" i="13"/>
  <c r="AN61" i="13"/>
  <c r="AM61" i="13"/>
  <c r="AL61" i="13"/>
  <c r="AK61" i="13"/>
  <c r="AJ61" i="13"/>
  <c r="AI61" i="13"/>
  <c r="AH61" i="13"/>
  <c r="BF60" i="13"/>
  <c r="BE60" i="13"/>
  <c r="BD60" i="13"/>
  <c r="BC60" i="13"/>
  <c r="BB60" i="13"/>
  <c r="BA60" i="13"/>
  <c r="AZ60" i="13"/>
  <c r="AY60" i="13"/>
  <c r="AX60" i="13"/>
  <c r="AW60" i="13"/>
  <c r="AV60" i="13"/>
  <c r="AU60" i="13"/>
  <c r="AT60" i="13"/>
  <c r="AS60" i="13"/>
  <c r="AR60" i="13"/>
  <c r="AQ60" i="13"/>
  <c r="AP60" i="13"/>
  <c r="AO60" i="13"/>
  <c r="AN60" i="13"/>
  <c r="AM60" i="13"/>
  <c r="AL60" i="13"/>
  <c r="AK60" i="13"/>
  <c r="AJ60" i="13"/>
  <c r="AI60" i="13"/>
  <c r="AH60" i="13"/>
  <c r="BF59" i="13"/>
  <c r="BE59" i="13"/>
  <c r="BD59" i="13"/>
  <c r="BC59" i="13"/>
  <c r="BB59" i="13"/>
  <c r="BA59" i="13"/>
  <c r="AZ59" i="13"/>
  <c r="AY59" i="13"/>
  <c r="AX59" i="13"/>
  <c r="AW59" i="13"/>
  <c r="AV59" i="13"/>
  <c r="AU59" i="13"/>
  <c r="AT59" i="13"/>
  <c r="AS59" i="13"/>
  <c r="AR59" i="13"/>
  <c r="AQ59" i="13"/>
  <c r="AP59" i="13"/>
  <c r="AO59" i="13"/>
  <c r="AN59" i="13"/>
  <c r="AM59" i="13"/>
  <c r="AL59" i="13"/>
  <c r="AK59" i="13"/>
  <c r="AJ59" i="13"/>
  <c r="AI59" i="13"/>
  <c r="AH59" i="13"/>
  <c r="BF58" i="13"/>
  <c r="BE58" i="13"/>
  <c r="BD58" i="13"/>
  <c r="BC58" i="13"/>
  <c r="BB58" i="13"/>
  <c r="BA58" i="13"/>
  <c r="AZ58" i="13"/>
  <c r="AY58" i="13"/>
  <c r="AX58" i="13"/>
  <c r="AW58" i="13"/>
  <c r="AV58" i="13"/>
  <c r="AU58" i="13"/>
  <c r="AT58" i="13"/>
  <c r="AS58" i="13"/>
  <c r="AR58" i="13"/>
  <c r="AQ58" i="13"/>
  <c r="AP58" i="13"/>
  <c r="AO58" i="13"/>
  <c r="AN58" i="13"/>
  <c r="AM58" i="13"/>
  <c r="AL58" i="13"/>
  <c r="AK58" i="13"/>
  <c r="AJ58" i="13"/>
  <c r="AI58" i="13"/>
  <c r="AH58" i="13"/>
  <c r="BF57" i="13"/>
  <c r="BE57" i="13"/>
  <c r="BD57" i="13"/>
  <c r="BC57" i="13"/>
  <c r="BB57" i="13"/>
  <c r="BA57" i="13"/>
  <c r="AZ57" i="13"/>
  <c r="AY57" i="13"/>
  <c r="AX57" i="13"/>
  <c r="AW57" i="13"/>
  <c r="AV57" i="13"/>
  <c r="AU57" i="13"/>
  <c r="AT57" i="13"/>
  <c r="AS57" i="13"/>
  <c r="AR57" i="13"/>
  <c r="AQ57" i="13"/>
  <c r="AP57" i="13"/>
  <c r="AO57" i="13"/>
  <c r="AN57" i="13"/>
  <c r="AM57" i="13"/>
  <c r="AL57" i="13"/>
  <c r="AK57" i="13"/>
  <c r="AJ57" i="13"/>
  <c r="AI57" i="13"/>
  <c r="AH57" i="13"/>
  <c r="BF56" i="13"/>
  <c r="BE56" i="13"/>
  <c r="BD56" i="13"/>
  <c r="BC56" i="13"/>
  <c r="BB56" i="13"/>
  <c r="BA56" i="13"/>
  <c r="AZ56" i="13"/>
  <c r="AY56" i="13"/>
  <c r="AX56" i="13"/>
  <c r="AW56" i="13"/>
  <c r="AV56" i="13"/>
  <c r="AU56" i="13"/>
  <c r="AT56" i="13"/>
  <c r="AS56" i="13"/>
  <c r="AR56" i="13"/>
  <c r="AQ56" i="13"/>
  <c r="AP56" i="13"/>
  <c r="AO56" i="13"/>
  <c r="AN56" i="13"/>
  <c r="AM56" i="13"/>
  <c r="AL56" i="13"/>
  <c r="AK56" i="13"/>
  <c r="AJ56" i="13"/>
  <c r="AI56" i="13"/>
  <c r="AH56" i="13"/>
  <c r="BF55" i="13"/>
  <c r="BE55" i="13"/>
  <c r="BD55" i="13"/>
  <c r="BC55" i="13"/>
  <c r="BB55" i="13"/>
  <c r="BA55" i="13"/>
  <c r="AZ55" i="13"/>
  <c r="AY55" i="13"/>
  <c r="AX55" i="13"/>
  <c r="AW55" i="13"/>
  <c r="AV55" i="13"/>
  <c r="AU55" i="13"/>
  <c r="AT55" i="13"/>
  <c r="AS55" i="13"/>
  <c r="AR55" i="13"/>
  <c r="AQ55" i="13"/>
  <c r="AP55" i="13"/>
  <c r="AO55" i="13"/>
  <c r="AN55" i="13"/>
  <c r="AM55" i="13"/>
  <c r="AL55" i="13"/>
  <c r="AK55" i="13"/>
  <c r="AJ55" i="13"/>
  <c r="AI55" i="13"/>
  <c r="AH55" i="13"/>
  <c r="BF54" i="13"/>
  <c r="BE54" i="13"/>
  <c r="BD54" i="13"/>
  <c r="BC54" i="13"/>
  <c r="BB54" i="13"/>
  <c r="BA54" i="13"/>
  <c r="AZ54" i="13"/>
  <c r="AY54" i="13"/>
  <c r="AX54" i="13"/>
  <c r="AW54" i="13"/>
  <c r="AV54" i="13"/>
  <c r="AU54" i="13"/>
  <c r="AT54" i="13"/>
  <c r="AS54" i="13"/>
  <c r="AR54" i="13"/>
  <c r="AQ54" i="13"/>
  <c r="AP54" i="13"/>
  <c r="AO54" i="13"/>
  <c r="AN54" i="13"/>
  <c r="AM54" i="13"/>
  <c r="AL54" i="13"/>
  <c r="AK54" i="13"/>
  <c r="AJ54" i="13"/>
  <c r="AI54" i="13"/>
  <c r="AH54" i="13"/>
  <c r="BF53" i="13"/>
  <c r="BE53" i="13"/>
  <c r="BD53" i="13"/>
  <c r="BC53" i="13"/>
  <c r="BB53" i="13"/>
  <c r="BA53" i="13"/>
  <c r="AZ53" i="13"/>
  <c r="AY53" i="13"/>
  <c r="AX53" i="13"/>
  <c r="AW53" i="13"/>
  <c r="AV53" i="13"/>
  <c r="AU53" i="13"/>
  <c r="AT53" i="13"/>
  <c r="AS53" i="13"/>
  <c r="AR53" i="13"/>
  <c r="AQ53" i="13"/>
  <c r="AP53" i="13"/>
  <c r="AO53" i="13"/>
  <c r="AN53" i="13"/>
  <c r="AM53" i="13"/>
  <c r="AL53" i="13"/>
  <c r="AK53" i="13"/>
  <c r="AJ53" i="13"/>
  <c r="AI53" i="13"/>
  <c r="AH53" i="13"/>
  <c r="BF52" i="13"/>
  <c r="BE52" i="13"/>
  <c r="BD52" i="13"/>
  <c r="BC52" i="13"/>
  <c r="BB52" i="13"/>
  <c r="BA52" i="13"/>
  <c r="AZ52" i="13"/>
  <c r="AY52" i="13"/>
  <c r="AX52" i="13"/>
  <c r="AW52" i="13"/>
  <c r="AV52" i="13"/>
  <c r="AU52" i="13"/>
  <c r="AT52" i="13"/>
  <c r="AS52" i="13"/>
  <c r="AR52" i="13"/>
  <c r="AQ52" i="13"/>
  <c r="AP52" i="13"/>
  <c r="AO52" i="13"/>
  <c r="AN52" i="13"/>
  <c r="AM52" i="13"/>
  <c r="AL52" i="13"/>
  <c r="AK52" i="13"/>
  <c r="AJ52" i="13"/>
  <c r="AI52" i="13"/>
  <c r="AH52" i="13"/>
  <c r="BF51" i="13"/>
  <c r="BE51" i="13"/>
  <c r="BD51" i="13"/>
  <c r="BC51" i="13"/>
  <c r="BB51" i="13"/>
  <c r="BA51" i="13"/>
  <c r="AZ51" i="13"/>
  <c r="AY51" i="13"/>
  <c r="AX51" i="13"/>
  <c r="AW51" i="13"/>
  <c r="AV51" i="13"/>
  <c r="AU51" i="13"/>
  <c r="AT51" i="13"/>
  <c r="AS51" i="13"/>
  <c r="AR51" i="13"/>
  <c r="AQ51" i="13"/>
  <c r="AP51" i="13"/>
  <c r="AO51" i="13"/>
  <c r="AN51" i="13"/>
  <c r="AM51" i="13"/>
  <c r="AL51" i="13"/>
  <c r="AK51" i="13"/>
  <c r="AJ51" i="13"/>
  <c r="AI51" i="13"/>
  <c r="AH51" i="13"/>
  <c r="BF50" i="13"/>
  <c r="BE50" i="13"/>
  <c r="BD50" i="13"/>
  <c r="BC50" i="13"/>
  <c r="BB50" i="13"/>
  <c r="BA50" i="13"/>
  <c r="AZ50" i="13"/>
  <c r="AY50" i="13"/>
  <c r="AX50" i="13"/>
  <c r="AW50" i="13"/>
  <c r="AV50" i="13"/>
  <c r="AU50" i="13"/>
  <c r="AT50" i="13"/>
  <c r="AS50" i="13"/>
  <c r="AR50" i="13"/>
  <c r="AQ50" i="13"/>
  <c r="AP50" i="13"/>
  <c r="AO50" i="13"/>
  <c r="AN50" i="13"/>
  <c r="AM50" i="13"/>
  <c r="AL50" i="13"/>
  <c r="AK50" i="13"/>
  <c r="AJ50" i="13"/>
  <c r="AI50" i="13"/>
  <c r="AH50" i="13"/>
  <c r="BF49" i="13"/>
  <c r="BE49" i="13"/>
  <c r="BD49" i="13"/>
  <c r="BC49" i="13"/>
  <c r="BB49" i="13"/>
  <c r="BA49" i="13"/>
  <c r="AZ49" i="13"/>
  <c r="AY49" i="13"/>
  <c r="AX49" i="13"/>
  <c r="AW49" i="13"/>
  <c r="AV49" i="13"/>
  <c r="AU49" i="13"/>
  <c r="AT49" i="13"/>
  <c r="AS49" i="13"/>
  <c r="AR49" i="13"/>
  <c r="AQ49" i="13"/>
  <c r="AP49" i="13"/>
  <c r="AO49" i="13"/>
  <c r="AN49" i="13"/>
  <c r="AM49" i="13"/>
  <c r="AL49" i="13"/>
  <c r="AK49" i="13"/>
  <c r="AJ49" i="13"/>
  <c r="AI49" i="13"/>
  <c r="AH49" i="13"/>
  <c r="BF48" i="13"/>
  <c r="BE48" i="13"/>
  <c r="BD48" i="13"/>
  <c r="BC48" i="13"/>
  <c r="BB48" i="13"/>
  <c r="BA48" i="13"/>
  <c r="AZ48" i="13"/>
  <c r="AY48" i="13"/>
  <c r="AX48" i="13"/>
  <c r="AW48" i="13"/>
  <c r="AV48" i="13"/>
  <c r="AU48" i="13"/>
  <c r="AT48" i="13"/>
  <c r="AS48" i="13"/>
  <c r="AR48" i="13"/>
  <c r="AQ48" i="13"/>
  <c r="AP48" i="13"/>
  <c r="AO48" i="13"/>
  <c r="AN48" i="13"/>
  <c r="AM48" i="13"/>
  <c r="AL48" i="13"/>
  <c r="AK48" i="13"/>
  <c r="AJ48" i="13"/>
  <c r="AI48" i="13"/>
  <c r="AH48" i="13"/>
  <c r="BF47" i="13"/>
  <c r="BE47" i="13"/>
  <c r="BD47" i="13"/>
  <c r="BC47" i="13"/>
  <c r="BB47" i="13"/>
  <c r="BA47" i="13"/>
  <c r="AZ47" i="13"/>
  <c r="AY47" i="13"/>
  <c r="AX47" i="13"/>
  <c r="AW47" i="13"/>
  <c r="AV47" i="13"/>
  <c r="AU47" i="13"/>
  <c r="AT47" i="13"/>
  <c r="AS47" i="13"/>
  <c r="AR47" i="13"/>
  <c r="AQ47" i="13"/>
  <c r="AP47" i="13"/>
  <c r="AO47" i="13"/>
  <c r="AN47" i="13"/>
  <c r="AM47" i="13"/>
  <c r="AL47" i="13"/>
  <c r="AK47" i="13"/>
  <c r="AJ47" i="13"/>
  <c r="AI47" i="13"/>
  <c r="AH47" i="13"/>
  <c r="BF46" i="13"/>
  <c r="BE46" i="13"/>
  <c r="BD46" i="13"/>
  <c r="BC46" i="13"/>
  <c r="BB46" i="13"/>
  <c r="BA46" i="13"/>
  <c r="AZ46" i="13"/>
  <c r="AY46" i="13"/>
  <c r="AX46" i="13"/>
  <c r="AW46" i="13"/>
  <c r="AV46" i="13"/>
  <c r="AU46" i="13"/>
  <c r="AT46" i="13"/>
  <c r="AS46" i="13"/>
  <c r="AR46" i="13"/>
  <c r="AQ46" i="13"/>
  <c r="AP46" i="13"/>
  <c r="AO46" i="13"/>
  <c r="AN46" i="13"/>
  <c r="AM46" i="13"/>
  <c r="AL46" i="13"/>
  <c r="AK46" i="13"/>
  <c r="AJ46" i="13"/>
  <c r="AI46" i="13"/>
  <c r="AH46" i="13"/>
  <c r="BF45" i="13"/>
  <c r="BE45" i="13"/>
  <c r="BD45" i="13"/>
  <c r="BC45" i="13"/>
  <c r="BB45" i="13"/>
  <c r="BA45" i="13"/>
  <c r="AZ45" i="13"/>
  <c r="AY45" i="13"/>
  <c r="AX45" i="13"/>
  <c r="AW45" i="13"/>
  <c r="AV45" i="13"/>
  <c r="AU45" i="13"/>
  <c r="AT45" i="13"/>
  <c r="AS45" i="13"/>
  <c r="AR45" i="13"/>
  <c r="AQ45" i="13"/>
  <c r="AP45" i="13"/>
  <c r="AO45" i="13"/>
  <c r="AN45" i="13"/>
  <c r="AM45" i="13"/>
  <c r="AL45" i="13"/>
  <c r="AK45" i="13"/>
  <c r="AJ45" i="13"/>
  <c r="AI45" i="13"/>
  <c r="AH45" i="13"/>
  <c r="BF44" i="13"/>
  <c r="BE44" i="13"/>
  <c r="BD44" i="13"/>
  <c r="BC44" i="13"/>
  <c r="BB44" i="13"/>
  <c r="BA44" i="13"/>
  <c r="AZ44" i="13"/>
  <c r="AY44" i="13"/>
  <c r="AX44" i="13"/>
  <c r="AW44" i="13"/>
  <c r="AV44" i="13"/>
  <c r="AU44" i="13"/>
  <c r="AT44" i="13"/>
  <c r="AS44" i="13"/>
  <c r="AR44" i="13"/>
  <c r="AQ44" i="13"/>
  <c r="AP44" i="13"/>
  <c r="AO44" i="13"/>
  <c r="AN44" i="13"/>
  <c r="AM44" i="13"/>
  <c r="AL44" i="13"/>
  <c r="AK44" i="13"/>
  <c r="AJ44" i="13"/>
  <c r="AI44" i="13"/>
  <c r="AH44" i="13"/>
  <c r="BF43" i="13"/>
  <c r="BE43" i="13"/>
  <c r="BD43" i="13"/>
  <c r="BC43" i="13"/>
  <c r="BB43" i="13"/>
  <c r="BA43" i="13"/>
  <c r="AZ43" i="13"/>
  <c r="AY43" i="13"/>
  <c r="AX43" i="13"/>
  <c r="AW43" i="13"/>
  <c r="AV43" i="13"/>
  <c r="AU43" i="13"/>
  <c r="AT43" i="13"/>
  <c r="AS43" i="13"/>
  <c r="AR43" i="13"/>
  <c r="AQ43" i="13"/>
  <c r="AP43" i="13"/>
  <c r="AO43" i="13"/>
  <c r="AN43" i="13"/>
  <c r="AM43" i="13"/>
  <c r="AL43" i="13"/>
  <c r="AK43" i="13"/>
  <c r="AJ43" i="13"/>
  <c r="AI43" i="13"/>
  <c r="AH43" i="13"/>
  <c r="BF42" i="13"/>
  <c r="BE42" i="13"/>
  <c r="BD42" i="13"/>
  <c r="BC42" i="13"/>
  <c r="BB42" i="13"/>
  <c r="BA42" i="13"/>
  <c r="AZ42" i="13"/>
  <c r="AY42" i="13"/>
  <c r="AX42" i="13"/>
  <c r="AW42" i="13"/>
  <c r="AV42" i="13"/>
  <c r="AU42" i="13"/>
  <c r="AT42" i="13"/>
  <c r="AS42" i="13"/>
  <c r="AR42" i="13"/>
  <c r="AQ42" i="13"/>
  <c r="AP42" i="13"/>
  <c r="AO42" i="13"/>
  <c r="AN42" i="13"/>
  <c r="AM42" i="13"/>
  <c r="AL42" i="13"/>
  <c r="AK42" i="13"/>
  <c r="AJ42" i="13"/>
  <c r="AI42" i="13"/>
  <c r="AH42" i="13"/>
  <c r="BF41" i="13"/>
  <c r="BE41" i="13"/>
  <c r="BD41" i="13"/>
  <c r="BC41" i="13"/>
  <c r="BB41" i="13"/>
  <c r="BA41" i="13"/>
  <c r="AZ41" i="13"/>
  <c r="AY41" i="13"/>
  <c r="AX41" i="13"/>
  <c r="AW41" i="13"/>
  <c r="AV41" i="13"/>
  <c r="AU41" i="13"/>
  <c r="AT41" i="13"/>
  <c r="AS41" i="13"/>
  <c r="AR41" i="13"/>
  <c r="AQ41" i="13"/>
  <c r="AP41" i="13"/>
  <c r="AO41" i="13"/>
  <c r="AN41" i="13"/>
  <c r="AM41" i="13"/>
  <c r="AL41" i="13"/>
  <c r="AK41" i="13"/>
  <c r="AJ41" i="13"/>
  <c r="AI41" i="13"/>
  <c r="AH41" i="13"/>
  <c r="BF40" i="13"/>
  <c r="BE40" i="13"/>
  <c r="BD40" i="13"/>
  <c r="BC40" i="13"/>
  <c r="BB40" i="13"/>
  <c r="BA40" i="13"/>
  <c r="AZ40" i="13"/>
  <c r="AY40" i="13"/>
  <c r="AX40" i="13"/>
  <c r="AW40" i="13"/>
  <c r="AV40" i="13"/>
  <c r="AU40" i="13"/>
  <c r="AT40" i="13"/>
  <c r="AS40" i="13"/>
  <c r="AR40" i="13"/>
  <c r="AQ40" i="13"/>
  <c r="AP40" i="13"/>
  <c r="AO40" i="13"/>
  <c r="AN40" i="13"/>
  <c r="AM40" i="13"/>
  <c r="AL40" i="13"/>
  <c r="AK40" i="13"/>
  <c r="AJ40" i="13"/>
  <c r="AI40" i="13"/>
  <c r="AH40" i="13"/>
  <c r="BF39" i="13"/>
  <c r="BE39" i="13"/>
  <c r="BD39" i="13"/>
  <c r="BC39" i="13"/>
  <c r="BB39" i="13"/>
  <c r="BA39" i="13"/>
  <c r="AZ39" i="13"/>
  <c r="AY39" i="13"/>
  <c r="AX39" i="13"/>
  <c r="AW39" i="13"/>
  <c r="AV39" i="13"/>
  <c r="AU39" i="13"/>
  <c r="AT39" i="13"/>
  <c r="AS39" i="13"/>
  <c r="AR39" i="13"/>
  <c r="AQ39" i="13"/>
  <c r="AP39" i="13"/>
  <c r="AO39" i="13"/>
  <c r="AN39" i="13"/>
  <c r="AM39" i="13"/>
  <c r="AL39" i="13"/>
  <c r="AK39" i="13"/>
  <c r="AJ39" i="13"/>
  <c r="AI39" i="13"/>
  <c r="AH39" i="13"/>
  <c r="BF38" i="13"/>
  <c r="BE38" i="13"/>
  <c r="BD38" i="13"/>
  <c r="BC38" i="13"/>
  <c r="BB38" i="13"/>
  <c r="BA38" i="13"/>
  <c r="AZ38" i="13"/>
  <c r="AY38" i="13"/>
  <c r="AX38" i="13"/>
  <c r="AW38" i="13"/>
  <c r="AV38" i="13"/>
  <c r="AU38" i="13"/>
  <c r="AT38" i="13"/>
  <c r="AS38" i="13"/>
  <c r="AR38" i="13"/>
  <c r="AQ38" i="13"/>
  <c r="AP38" i="13"/>
  <c r="AO38" i="13"/>
  <c r="AN38" i="13"/>
  <c r="AM38" i="13"/>
  <c r="AL38" i="13"/>
  <c r="AK38" i="13"/>
  <c r="AJ38" i="13"/>
  <c r="AI38" i="13"/>
  <c r="AH38" i="13"/>
  <c r="BF37" i="13"/>
  <c r="BE37" i="13"/>
  <c r="BD37" i="13"/>
  <c r="BC37" i="13"/>
  <c r="BB37" i="13"/>
  <c r="BA37" i="13"/>
  <c r="AZ37" i="13"/>
  <c r="AY37" i="13"/>
  <c r="AX37" i="13"/>
  <c r="AW37" i="13"/>
  <c r="AV37" i="13"/>
  <c r="AU37" i="13"/>
  <c r="AT37" i="13"/>
  <c r="AS37" i="13"/>
  <c r="AR37" i="13"/>
  <c r="AQ37" i="13"/>
  <c r="AP37" i="13"/>
  <c r="AO37" i="13"/>
  <c r="AN37" i="13"/>
  <c r="AM37" i="13"/>
  <c r="AL37" i="13"/>
  <c r="AK37" i="13"/>
  <c r="AJ37" i="13"/>
  <c r="AI37" i="13"/>
  <c r="AH37" i="13"/>
  <c r="BF36" i="13"/>
  <c r="BE36" i="13"/>
  <c r="BD36" i="13"/>
  <c r="BC36" i="13"/>
  <c r="BB36" i="13"/>
  <c r="BA36" i="13"/>
  <c r="AZ36" i="13"/>
  <c r="AY36" i="13"/>
  <c r="AX36" i="13"/>
  <c r="AW36" i="13"/>
  <c r="AV36" i="13"/>
  <c r="AU36" i="13"/>
  <c r="AT36" i="13"/>
  <c r="AS36" i="13"/>
  <c r="AR36" i="13"/>
  <c r="AQ36" i="13"/>
  <c r="AP36" i="13"/>
  <c r="AO36" i="13"/>
  <c r="AN36" i="13"/>
  <c r="AM36" i="13"/>
  <c r="AL36" i="13"/>
  <c r="AK36" i="13"/>
  <c r="AJ36" i="13"/>
  <c r="AI36" i="13"/>
  <c r="AH36" i="13"/>
  <c r="BF35" i="13"/>
  <c r="BE35" i="13"/>
  <c r="BD35" i="13"/>
  <c r="BC35" i="13"/>
  <c r="BB35" i="13"/>
  <c r="BA35" i="13"/>
  <c r="AZ35" i="13"/>
  <c r="AY35" i="13"/>
  <c r="AX35" i="13"/>
  <c r="AW35" i="13"/>
  <c r="AV35" i="13"/>
  <c r="AU35" i="13"/>
  <c r="AT35" i="13"/>
  <c r="AS35" i="13"/>
  <c r="AR35" i="13"/>
  <c r="AQ35" i="13"/>
  <c r="AP35" i="13"/>
  <c r="AO35" i="13"/>
  <c r="AN35" i="13"/>
  <c r="AM35" i="13"/>
  <c r="AL35" i="13"/>
  <c r="AK35" i="13"/>
  <c r="AJ35" i="13"/>
  <c r="AI35" i="13"/>
  <c r="AH35" i="13"/>
  <c r="BF34" i="13"/>
  <c r="BE34" i="13"/>
  <c r="BD34" i="13"/>
  <c r="BC34" i="13"/>
  <c r="BB34" i="13"/>
  <c r="BA34" i="13"/>
  <c r="AZ34" i="13"/>
  <c r="AY34" i="13"/>
  <c r="AX34" i="13"/>
  <c r="AW34" i="13"/>
  <c r="AV34" i="13"/>
  <c r="AU34" i="13"/>
  <c r="AT34" i="13"/>
  <c r="AS34" i="13"/>
  <c r="AR34" i="13"/>
  <c r="AQ34" i="13"/>
  <c r="AP34" i="13"/>
  <c r="AO34" i="13"/>
  <c r="AN34" i="13"/>
  <c r="AM34" i="13"/>
  <c r="AL34" i="13"/>
  <c r="AK34" i="13"/>
  <c r="AJ34" i="13"/>
  <c r="AI34" i="13"/>
  <c r="AH34" i="13"/>
  <c r="BF33" i="13"/>
  <c r="BE33" i="13"/>
  <c r="BD33" i="13"/>
  <c r="BC33" i="13"/>
  <c r="BB33" i="13"/>
  <c r="BA33" i="13"/>
  <c r="AZ33" i="13"/>
  <c r="AY33" i="13"/>
  <c r="AX33" i="13"/>
  <c r="AW33" i="13"/>
  <c r="AV33" i="13"/>
  <c r="AU33" i="13"/>
  <c r="AT33" i="13"/>
  <c r="AS33" i="13"/>
  <c r="AR33" i="13"/>
  <c r="AQ33" i="13"/>
  <c r="AP33" i="13"/>
  <c r="AO33" i="13"/>
  <c r="AN33" i="13"/>
  <c r="AM33" i="13"/>
  <c r="AL33" i="13"/>
  <c r="AK33" i="13"/>
  <c r="AJ33" i="13"/>
  <c r="AI33" i="13"/>
  <c r="AH33" i="13"/>
  <c r="BF32" i="13"/>
  <c r="BE32" i="13"/>
  <c r="BD32" i="13"/>
  <c r="BC32" i="13"/>
  <c r="BB32" i="13"/>
  <c r="BA32" i="13"/>
  <c r="AZ32" i="13"/>
  <c r="AY32" i="13"/>
  <c r="AX32" i="13"/>
  <c r="AW32" i="13"/>
  <c r="AV32" i="13"/>
  <c r="AU32" i="13"/>
  <c r="AT32" i="13"/>
  <c r="AS32" i="13"/>
  <c r="AR32" i="13"/>
  <c r="AQ32" i="13"/>
  <c r="AP32" i="13"/>
  <c r="AO32" i="13"/>
  <c r="AN32" i="13"/>
  <c r="AM32" i="13"/>
  <c r="AL32" i="13"/>
  <c r="AK32" i="13"/>
  <c r="AJ32" i="13"/>
  <c r="AI32" i="13"/>
  <c r="AH32" i="13"/>
  <c r="BF31" i="13"/>
  <c r="BE31" i="13"/>
  <c r="BD31" i="13"/>
  <c r="BC31" i="13"/>
  <c r="BB31" i="13"/>
  <c r="BA31" i="13"/>
  <c r="AZ31" i="13"/>
  <c r="AY31" i="13"/>
  <c r="AX31" i="13"/>
  <c r="AW31" i="13"/>
  <c r="AV31" i="13"/>
  <c r="AU31" i="13"/>
  <c r="AT31" i="13"/>
  <c r="AS31" i="13"/>
  <c r="AR31" i="13"/>
  <c r="AQ31" i="13"/>
  <c r="AP31" i="13"/>
  <c r="AO31" i="13"/>
  <c r="AN31" i="13"/>
  <c r="AM31" i="13"/>
  <c r="AL31" i="13"/>
  <c r="AK31" i="13"/>
  <c r="AJ31" i="13"/>
  <c r="AI31" i="13"/>
  <c r="AH31" i="13"/>
  <c r="BF30" i="13"/>
  <c r="BE30" i="13"/>
  <c r="BD30" i="13"/>
  <c r="BC30" i="13"/>
  <c r="BB30" i="13"/>
  <c r="BA30" i="13"/>
  <c r="AZ30" i="13"/>
  <c r="AY30" i="13"/>
  <c r="AX30" i="13"/>
  <c r="AW30" i="13"/>
  <c r="AV30" i="13"/>
  <c r="AU30" i="13"/>
  <c r="AT30" i="13"/>
  <c r="AS30" i="13"/>
  <c r="AR30" i="13"/>
  <c r="AQ30" i="13"/>
  <c r="AP30" i="13"/>
  <c r="AO30" i="13"/>
  <c r="AN30" i="13"/>
  <c r="AM30" i="13"/>
  <c r="AL30" i="13"/>
  <c r="AK30" i="13"/>
  <c r="AJ30" i="13"/>
  <c r="AI30" i="13"/>
  <c r="AH30" i="13"/>
  <c r="BF29" i="13"/>
  <c r="BE29" i="13"/>
  <c r="BD29" i="13"/>
  <c r="BC29" i="13"/>
  <c r="BB29" i="13"/>
  <c r="BA29" i="13"/>
  <c r="AZ29" i="13"/>
  <c r="AY29" i="13"/>
  <c r="AX29" i="13"/>
  <c r="AW29" i="13"/>
  <c r="AV29" i="13"/>
  <c r="AU29" i="13"/>
  <c r="AT29" i="13"/>
  <c r="AS29" i="13"/>
  <c r="AR29" i="13"/>
  <c r="AQ29" i="13"/>
  <c r="AP29" i="13"/>
  <c r="AO29" i="13"/>
  <c r="AN29" i="13"/>
  <c r="AM29" i="13"/>
  <c r="AL29" i="13"/>
  <c r="AK29" i="13"/>
  <c r="AJ29" i="13"/>
  <c r="AI29" i="13"/>
  <c r="AH29" i="13"/>
  <c r="BF28" i="13"/>
  <c r="BE28" i="13"/>
  <c r="BD28" i="13"/>
  <c r="BC28" i="13"/>
  <c r="BB28" i="13"/>
  <c r="BA28" i="13"/>
  <c r="AZ28" i="13"/>
  <c r="AY28" i="13"/>
  <c r="AX28" i="13"/>
  <c r="AW28" i="13"/>
  <c r="AV28" i="13"/>
  <c r="AU28" i="13"/>
  <c r="AT28" i="13"/>
  <c r="AS28" i="13"/>
  <c r="AR28" i="13"/>
  <c r="AQ28" i="13"/>
  <c r="AP28" i="13"/>
  <c r="AO28" i="13"/>
  <c r="AN28" i="13"/>
  <c r="AM28" i="13"/>
  <c r="AL28" i="13"/>
  <c r="AK28" i="13"/>
  <c r="AJ28" i="13"/>
  <c r="AI28" i="13"/>
  <c r="AH28" i="13"/>
  <c r="BF27" i="13"/>
  <c r="BE27" i="13"/>
  <c r="BD27" i="13"/>
  <c r="BC27" i="13"/>
  <c r="BB27" i="13"/>
  <c r="BA27" i="13"/>
  <c r="AZ27" i="13"/>
  <c r="AY27" i="13"/>
  <c r="AX27" i="13"/>
  <c r="AW27" i="13"/>
  <c r="AV27" i="13"/>
  <c r="AU27" i="13"/>
  <c r="AT27" i="13"/>
  <c r="AS27" i="13"/>
  <c r="AR27" i="13"/>
  <c r="AQ27" i="13"/>
  <c r="AP27" i="13"/>
  <c r="AO27" i="13"/>
  <c r="AN27" i="13"/>
  <c r="AM27" i="13"/>
  <c r="AL27" i="13"/>
  <c r="AK27" i="13"/>
  <c r="AJ27" i="13"/>
  <c r="AI27" i="13"/>
  <c r="AH27" i="13"/>
  <c r="BF26" i="13"/>
  <c r="BE26" i="13"/>
  <c r="BD26" i="13"/>
  <c r="BC26" i="13"/>
  <c r="BB26" i="13"/>
  <c r="BA26" i="13"/>
  <c r="AZ26" i="13"/>
  <c r="AY26" i="13"/>
  <c r="AX26" i="13"/>
  <c r="AW26" i="13"/>
  <c r="AV26" i="13"/>
  <c r="AU26" i="13"/>
  <c r="AT26" i="13"/>
  <c r="AS26" i="13"/>
  <c r="AR26" i="13"/>
  <c r="AQ26" i="13"/>
  <c r="AP26" i="13"/>
  <c r="AO26" i="13"/>
  <c r="AN26" i="13"/>
  <c r="AM26" i="13"/>
  <c r="AL26" i="13"/>
  <c r="AK26" i="13"/>
  <c r="AJ26" i="13"/>
  <c r="AI26" i="13"/>
  <c r="AH26" i="13"/>
  <c r="BF25" i="13"/>
  <c r="BE25" i="13"/>
  <c r="BD25" i="13"/>
  <c r="BC25" i="13"/>
  <c r="BB25" i="13"/>
  <c r="BA25" i="13"/>
  <c r="AZ25" i="13"/>
  <c r="AY25" i="13"/>
  <c r="AX25" i="13"/>
  <c r="AW25" i="13"/>
  <c r="AV25" i="13"/>
  <c r="AU25" i="13"/>
  <c r="AT25" i="13"/>
  <c r="AS25" i="13"/>
  <c r="AR25" i="13"/>
  <c r="AQ25" i="13"/>
  <c r="AP25" i="13"/>
  <c r="AO25" i="13"/>
  <c r="AN25" i="13"/>
  <c r="AM25" i="13"/>
  <c r="AL25" i="13"/>
  <c r="AK25" i="13"/>
  <c r="AJ25" i="13"/>
  <c r="AI25" i="13"/>
  <c r="AH25" i="13"/>
  <c r="BF24" i="13"/>
  <c r="BE24" i="13"/>
  <c r="BD24" i="13"/>
  <c r="BC24" i="13"/>
  <c r="BB24" i="13"/>
  <c r="BA24" i="13"/>
  <c r="AZ24" i="13"/>
  <c r="AY24" i="13"/>
  <c r="AX24" i="13"/>
  <c r="AW24" i="13"/>
  <c r="AV24" i="13"/>
  <c r="AU24" i="13"/>
  <c r="AT24" i="13"/>
  <c r="AS24" i="13"/>
  <c r="AR24" i="13"/>
  <c r="AQ24" i="13"/>
  <c r="AP24" i="13"/>
  <c r="AO24" i="13"/>
  <c r="AN24" i="13"/>
  <c r="AM24" i="13"/>
  <c r="AL24" i="13"/>
  <c r="AK24" i="13"/>
  <c r="AJ24" i="13"/>
  <c r="AI24" i="13"/>
  <c r="AH24" i="13"/>
  <c r="BF23" i="13"/>
  <c r="BE23" i="13"/>
  <c r="BD23" i="13"/>
  <c r="BC23" i="13"/>
  <c r="BB23" i="13"/>
  <c r="BA23" i="13"/>
  <c r="AZ23" i="13"/>
  <c r="AY23" i="13"/>
  <c r="AX23" i="13"/>
  <c r="AW23" i="13"/>
  <c r="AV23" i="13"/>
  <c r="AU23" i="13"/>
  <c r="AT23" i="13"/>
  <c r="AS23" i="13"/>
  <c r="AR23" i="13"/>
  <c r="AQ23" i="13"/>
  <c r="AP23" i="13"/>
  <c r="AO23" i="13"/>
  <c r="AN23" i="13"/>
  <c r="AM23" i="13"/>
  <c r="AL23" i="13"/>
  <c r="AK23" i="13"/>
  <c r="AJ23" i="13"/>
  <c r="AI23" i="13"/>
  <c r="AH23" i="13"/>
  <c r="BF22" i="13"/>
  <c r="BE22" i="13"/>
  <c r="BD22" i="13"/>
  <c r="BC22" i="13"/>
  <c r="BB22" i="13"/>
  <c r="BA22" i="13"/>
  <c r="AZ22" i="13"/>
  <c r="AY22" i="13"/>
  <c r="AX22" i="13"/>
  <c r="AW22" i="13"/>
  <c r="AV22" i="13"/>
  <c r="AU22" i="13"/>
  <c r="AT22" i="13"/>
  <c r="AS22" i="13"/>
  <c r="AR22" i="13"/>
  <c r="AQ22" i="13"/>
  <c r="AP22" i="13"/>
  <c r="AO22" i="13"/>
  <c r="AN22" i="13"/>
  <c r="AM22" i="13"/>
  <c r="AL22" i="13"/>
  <c r="AK22" i="13"/>
  <c r="AJ22" i="13"/>
  <c r="AI22" i="13"/>
  <c r="AH22" i="13"/>
  <c r="BF21" i="13"/>
  <c r="BE21" i="13"/>
  <c r="BD21" i="13"/>
  <c r="BC21" i="13"/>
  <c r="BB21" i="13"/>
  <c r="BA21" i="13"/>
  <c r="AZ21" i="13"/>
  <c r="AY21" i="13"/>
  <c r="AX21" i="13"/>
  <c r="AW21" i="13"/>
  <c r="AV21" i="13"/>
  <c r="AU21" i="13"/>
  <c r="AT21" i="13"/>
  <c r="AS21" i="13"/>
  <c r="AR21" i="13"/>
  <c r="AQ21" i="13"/>
  <c r="AP21" i="13"/>
  <c r="AO21" i="13"/>
  <c r="AN21" i="13"/>
  <c r="AM21" i="13"/>
  <c r="AL21" i="13"/>
  <c r="AK21" i="13"/>
  <c r="AJ21" i="13"/>
  <c r="AI21" i="13"/>
  <c r="AH21" i="13"/>
  <c r="BF20" i="13"/>
  <c r="BE20" i="13"/>
  <c r="BD20" i="13"/>
  <c r="BC20" i="13"/>
  <c r="BB20" i="13"/>
  <c r="BA20" i="13"/>
  <c r="AZ20" i="13"/>
  <c r="AY20" i="13"/>
  <c r="AX20" i="13"/>
  <c r="AW20" i="13"/>
  <c r="AV20" i="13"/>
  <c r="AU20" i="13"/>
  <c r="AT20" i="13"/>
  <c r="AS20" i="13"/>
  <c r="AR20" i="13"/>
  <c r="AQ20" i="13"/>
  <c r="AP20" i="13"/>
  <c r="AO20" i="13"/>
  <c r="AN20" i="13"/>
  <c r="AM20" i="13"/>
  <c r="AL20" i="13"/>
  <c r="AK20" i="13"/>
  <c r="AJ20" i="13"/>
  <c r="AI20" i="13"/>
  <c r="AH20" i="13"/>
  <c r="BF19" i="13"/>
  <c r="BE19" i="13"/>
  <c r="BD19" i="13"/>
  <c r="BC19" i="13"/>
  <c r="BB19" i="13"/>
  <c r="BA19" i="13"/>
  <c r="AZ19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BF18" i="13"/>
  <c r="BE18" i="13"/>
  <c r="BD18" i="13"/>
  <c r="BC18" i="13"/>
  <c r="BB18" i="13"/>
  <c r="BA18" i="13"/>
  <c r="AZ18" i="13"/>
  <c r="AY18" i="13"/>
  <c r="AX18" i="13"/>
  <c r="AW18" i="13"/>
  <c r="AV18" i="13"/>
  <c r="AU18" i="13"/>
  <c r="AT18" i="13"/>
  <c r="AS18" i="13"/>
  <c r="AR18" i="13"/>
  <c r="AQ18" i="13"/>
  <c r="AP18" i="13"/>
  <c r="AO18" i="13"/>
  <c r="AN18" i="13"/>
  <c r="AM18" i="13"/>
  <c r="AL18" i="13"/>
  <c r="AK18" i="13"/>
  <c r="AJ18" i="13"/>
  <c r="AI18" i="13"/>
  <c r="AH18" i="13"/>
  <c r="BF17" i="13"/>
  <c r="BE17" i="13"/>
  <c r="BD17" i="13"/>
  <c r="BC17" i="13"/>
  <c r="BB17" i="13"/>
  <c r="BA17" i="13"/>
  <c r="AZ17" i="13"/>
  <c r="AY17" i="13"/>
  <c r="AX17" i="13"/>
  <c r="AW17" i="13"/>
  <c r="AV17" i="13"/>
  <c r="AU17" i="13"/>
  <c r="AT17" i="13"/>
  <c r="AS17" i="13"/>
  <c r="AR17" i="13"/>
  <c r="AQ17" i="13"/>
  <c r="AP17" i="13"/>
  <c r="AO17" i="13"/>
  <c r="AN17" i="13"/>
  <c r="AM17" i="13"/>
  <c r="AL17" i="13"/>
  <c r="AK17" i="13"/>
  <c r="AJ17" i="13"/>
  <c r="AI17" i="13"/>
  <c r="AH17" i="13"/>
  <c r="BF16" i="13"/>
  <c r="BE16" i="13"/>
  <c r="BD16" i="13"/>
  <c r="BC16" i="13"/>
  <c r="BB16" i="13"/>
  <c r="BA16" i="13"/>
  <c r="AZ16" i="13"/>
  <c r="AY16" i="13"/>
  <c r="AX16" i="13"/>
  <c r="AW16" i="13"/>
  <c r="AV16" i="13"/>
  <c r="AU16" i="13"/>
  <c r="AT16" i="13"/>
  <c r="AS16" i="13"/>
  <c r="AR16" i="13"/>
  <c r="AQ16" i="13"/>
  <c r="AP16" i="13"/>
  <c r="AO16" i="13"/>
  <c r="AN16" i="13"/>
  <c r="AM16" i="13"/>
  <c r="AL16" i="13"/>
  <c r="AK16" i="13"/>
  <c r="AJ16" i="13"/>
  <c r="AI16" i="13"/>
  <c r="AH16" i="13"/>
  <c r="BF15" i="13"/>
  <c r="BE15" i="13"/>
  <c r="BD15" i="13"/>
  <c r="BC15" i="13"/>
  <c r="BB15" i="13"/>
  <c r="BA15" i="13"/>
  <c r="AZ15" i="13"/>
  <c r="AY15" i="13"/>
  <c r="AX15" i="13"/>
  <c r="AW15" i="13"/>
  <c r="AV15" i="13"/>
  <c r="AU15" i="13"/>
  <c r="AT15" i="13"/>
  <c r="AS15" i="13"/>
  <c r="AR15" i="13"/>
  <c r="AQ15" i="13"/>
  <c r="AP15" i="13"/>
  <c r="AO15" i="13"/>
  <c r="AN15" i="13"/>
  <c r="AM15" i="13"/>
  <c r="AL15" i="13"/>
  <c r="AK15" i="13"/>
  <c r="AJ15" i="13"/>
  <c r="AI15" i="13"/>
  <c r="AH15" i="13"/>
  <c r="BF14" i="13"/>
  <c r="BE14" i="13"/>
  <c r="BD14" i="13"/>
  <c r="BC14" i="13"/>
  <c r="BB14" i="13"/>
  <c r="BA14" i="13"/>
  <c r="AZ14" i="13"/>
  <c r="AY14" i="13"/>
  <c r="AX14" i="13"/>
  <c r="AW14" i="13"/>
  <c r="AV14" i="13"/>
  <c r="AU14" i="13"/>
  <c r="AT14" i="13"/>
  <c r="AS14" i="13"/>
  <c r="AR14" i="13"/>
  <c r="AQ14" i="13"/>
  <c r="AP14" i="13"/>
  <c r="AO14" i="13"/>
  <c r="AN14" i="13"/>
  <c r="AM14" i="13"/>
  <c r="AL14" i="13"/>
  <c r="AK14" i="13"/>
  <c r="AJ14" i="13"/>
  <c r="AI14" i="13"/>
  <c r="AH14" i="13"/>
  <c r="BF13" i="13"/>
  <c r="BE13" i="13"/>
  <c r="BD13" i="13"/>
  <c r="BC13" i="13"/>
  <c r="BB13" i="13"/>
  <c r="BA13" i="13"/>
  <c r="AZ13" i="13"/>
  <c r="AY13" i="13"/>
  <c r="AX13" i="13"/>
  <c r="AW13" i="13"/>
  <c r="AV13" i="13"/>
  <c r="AU13" i="13"/>
  <c r="AT13" i="13"/>
  <c r="AS13" i="13"/>
  <c r="AR13" i="13"/>
  <c r="AQ13" i="13"/>
  <c r="AP13" i="13"/>
  <c r="AO13" i="13"/>
  <c r="AN13" i="13"/>
  <c r="AM13" i="13"/>
  <c r="AL13" i="13"/>
  <c r="AK13" i="13"/>
  <c r="AJ13" i="13"/>
  <c r="AI13" i="13"/>
  <c r="AH13" i="13"/>
  <c r="BF12" i="13"/>
  <c r="BE12" i="13"/>
  <c r="BD12" i="13"/>
  <c r="BC12" i="13"/>
  <c r="BB12" i="13"/>
  <c r="BA12" i="13"/>
  <c r="AZ12" i="13"/>
  <c r="AY12" i="13"/>
  <c r="AX12" i="13"/>
  <c r="AW12" i="13"/>
  <c r="AV12" i="13"/>
  <c r="AU12" i="13"/>
  <c r="AT12" i="13"/>
  <c r="AS12" i="13"/>
  <c r="AR12" i="13"/>
  <c r="AQ12" i="13"/>
  <c r="AP12" i="13"/>
  <c r="AO12" i="13"/>
  <c r="AN12" i="13"/>
  <c r="AM12" i="13"/>
  <c r="AL12" i="13"/>
  <c r="AK12" i="13"/>
  <c r="AJ12" i="13"/>
  <c r="AI12" i="13"/>
  <c r="AH12" i="13"/>
  <c r="BF11" i="13"/>
  <c r="BE11" i="13"/>
  <c r="BD11" i="13"/>
  <c r="BC11" i="13"/>
  <c r="BB11" i="13"/>
  <c r="BA11" i="13"/>
  <c r="AZ11" i="13"/>
  <c r="AY11" i="13"/>
  <c r="AX11" i="13"/>
  <c r="AW11" i="13"/>
  <c r="AV11" i="13"/>
  <c r="AU11" i="13"/>
  <c r="AT11" i="13"/>
  <c r="AS11" i="13"/>
  <c r="AR11" i="13"/>
  <c r="AQ11" i="13"/>
  <c r="AP11" i="13"/>
  <c r="AO11" i="13"/>
  <c r="AN11" i="13"/>
  <c r="AM11" i="13"/>
  <c r="AL11" i="13"/>
  <c r="AK11" i="13"/>
  <c r="AJ11" i="13"/>
  <c r="AI11" i="13"/>
  <c r="AH11" i="13"/>
  <c r="BF10" i="13"/>
  <c r="BE10" i="13"/>
  <c r="BD10" i="13"/>
  <c r="BC10" i="13"/>
  <c r="BB10" i="13"/>
  <c r="BA10" i="13"/>
  <c r="AZ10" i="13"/>
  <c r="AY10" i="13"/>
  <c r="AX10" i="13"/>
  <c r="AW10" i="13"/>
  <c r="AV10" i="13"/>
  <c r="AU10" i="13"/>
  <c r="AT10" i="13"/>
  <c r="AS10" i="13"/>
  <c r="AR10" i="13"/>
  <c r="AQ10" i="13"/>
  <c r="AP10" i="13"/>
  <c r="AO10" i="13"/>
  <c r="AN10" i="13"/>
  <c r="AM10" i="13"/>
  <c r="AL10" i="13"/>
  <c r="AK10" i="13"/>
  <c r="AJ10" i="13"/>
  <c r="AI10" i="13"/>
  <c r="AH10" i="13"/>
  <c r="BF9" i="13"/>
  <c r="BE9" i="13"/>
  <c r="BD9" i="13"/>
  <c r="BC9" i="13"/>
  <c r="BB9" i="13"/>
  <c r="BA9" i="13"/>
  <c r="AZ9" i="13"/>
  <c r="AY9" i="13"/>
  <c r="AX9" i="13"/>
  <c r="AW9" i="13"/>
  <c r="AV9" i="13"/>
  <c r="AU9" i="13"/>
  <c r="AT9" i="13"/>
  <c r="AS9" i="13"/>
  <c r="AR9" i="13"/>
  <c r="AQ9" i="13"/>
  <c r="AP9" i="13"/>
  <c r="AO9" i="13"/>
  <c r="AN9" i="13"/>
  <c r="AM9" i="13"/>
  <c r="AL9" i="13"/>
  <c r="AK9" i="13"/>
  <c r="AJ9" i="13"/>
  <c r="AI9" i="13"/>
  <c r="AH9" i="13"/>
  <c r="BF8" i="13"/>
  <c r="BE8" i="13"/>
  <c r="BD8" i="13"/>
  <c r="BC8" i="13"/>
  <c r="BB8" i="13"/>
  <c r="BA8" i="13"/>
  <c r="AZ8" i="13"/>
  <c r="AY8" i="13"/>
  <c r="AX8" i="13"/>
  <c r="AW8" i="13"/>
  <c r="AV8" i="13"/>
  <c r="AU8" i="13"/>
  <c r="AT8" i="13"/>
  <c r="AS8" i="13"/>
  <c r="AR8" i="13"/>
  <c r="AQ8" i="13"/>
  <c r="AP8" i="13"/>
  <c r="AO8" i="13"/>
  <c r="AN8" i="13"/>
  <c r="AM8" i="13"/>
  <c r="AL8" i="13"/>
  <c r="AK8" i="13"/>
  <c r="AJ8" i="13"/>
  <c r="AI8" i="13"/>
  <c r="AH8" i="13"/>
  <c r="BF7" i="13"/>
  <c r="BE7" i="13"/>
  <c r="BD7" i="13"/>
  <c r="BC7" i="13"/>
  <c r="BB7" i="13"/>
  <c r="BA7" i="13"/>
  <c r="AZ7" i="13"/>
  <c r="AY7" i="13"/>
  <c r="AX7" i="13"/>
  <c r="AW7" i="13"/>
  <c r="AV7" i="13"/>
  <c r="AU7" i="13"/>
  <c r="AT7" i="13"/>
  <c r="AS7" i="13"/>
  <c r="AR7" i="13"/>
  <c r="AQ7" i="13"/>
  <c r="AP7" i="13"/>
  <c r="AO7" i="13"/>
  <c r="AN7" i="13"/>
  <c r="AM7" i="13"/>
  <c r="AL7" i="13"/>
  <c r="AK7" i="13"/>
  <c r="AJ7" i="13"/>
  <c r="AI7" i="13"/>
  <c r="AH7" i="13"/>
</calcChain>
</file>

<file path=xl/sharedStrings.xml><?xml version="1.0" encoding="utf-8"?>
<sst xmlns="http://schemas.openxmlformats.org/spreadsheetml/2006/main" count="2270" uniqueCount="362">
  <si>
    <t>ANEXO 02</t>
  </si>
  <si>
    <t>1. PRESUPUESTO DE LA CONEXIÓN (SIN IGV)</t>
  </si>
  <si>
    <t>1.1 Conexiones en Baja Tensión 220 V - Nuevos Soles</t>
  </si>
  <si>
    <t>Tipo</t>
  </si>
  <si>
    <t>Subtipo</t>
  </si>
  <si>
    <t>Fases</t>
  </si>
  <si>
    <t>Potencia</t>
  </si>
  <si>
    <t>Opción</t>
  </si>
  <si>
    <t>Aérea</t>
  </si>
  <si>
    <t>Subterránea</t>
  </si>
  <si>
    <t>Mixta</t>
  </si>
  <si>
    <t>Conectada (Pc)</t>
  </si>
  <si>
    <t>tarifaria</t>
  </si>
  <si>
    <t>(aérea/subterránea)</t>
  </si>
  <si>
    <t>Simple</t>
  </si>
  <si>
    <t>Doble</t>
  </si>
  <si>
    <t>C1</t>
  </si>
  <si>
    <t>C1.1</t>
  </si>
  <si>
    <t>Monofásica</t>
  </si>
  <si>
    <t>Pc ≤ 3 kW</t>
  </si>
  <si>
    <t>BT5A</t>
  </si>
  <si>
    <t>BT5B (2 hilos)</t>
  </si>
  <si>
    <t>BT5B (3 hilos)</t>
  </si>
  <si>
    <t>BT6</t>
  </si>
  <si>
    <t>C1.2</t>
  </si>
  <si>
    <t>3 kW &lt; Pc ≤ 10 kW</t>
  </si>
  <si>
    <t>C2</t>
  </si>
  <si>
    <t>C2.1</t>
  </si>
  <si>
    <t>Trifásica</t>
  </si>
  <si>
    <t>Pc ≤ 10 kW</t>
  </si>
  <si>
    <t>BT5B</t>
  </si>
  <si>
    <t>BT2</t>
  </si>
  <si>
    <t>BT3</t>
  </si>
  <si>
    <t>BT4</t>
  </si>
  <si>
    <t>C2.2</t>
  </si>
  <si>
    <t>10 kW &lt; Pc ≤ 20 kW</t>
  </si>
  <si>
    <t>C3</t>
  </si>
  <si>
    <t>C3.1</t>
  </si>
  <si>
    <t>20 kW &lt; Pc ≤ 50 kW</t>
  </si>
  <si>
    <t>C4</t>
  </si>
  <si>
    <t>C4.1</t>
  </si>
  <si>
    <t>50 kW &lt; Pc ≤ 75 kW</t>
  </si>
  <si>
    <t>C4.2</t>
  </si>
  <si>
    <t>75 kW &lt; Pc ≤ 150 kW</t>
  </si>
  <si>
    <t>C4.3</t>
  </si>
  <si>
    <t>150 kW &lt; Pc ≤ 225 kW</t>
  </si>
  <si>
    <t>C4.4</t>
  </si>
  <si>
    <t>225 kW &lt; Pc ≤ 300 kW</t>
  </si>
  <si>
    <t>Conexiones en Baja Tensión Múltiples 220 V - Nuevos Soles</t>
  </si>
  <si>
    <t>Conexión</t>
  </si>
  <si>
    <t>Caja toma</t>
  </si>
  <si>
    <t>De 3 a 6</t>
  </si>
  <si>
    <t>De 7 a 12</t>
  </si>
  <si>
    <t>De 13 a 18</t>
  </si>
  <si>
    <t>usuarios</t>
  </si>
  <si>
    <t>1.2- Conexiones en Baja Tensión 380/220 V - Nuevos Soles</t>
  </si>
  <si>
    <t>Conexiones en Baja Tensión Múltiples 380/220 V - Nuevos Soles</t>
  </si>
  <si>
    <t>2. PRESUPUESTO DE LA CONEXIÓN PREPAGO (SIN IGV)</t>
  </si>
  <si>
    <t>2.1Conexiones en Baja Tensión 220 V - Prepago - Nuevos Soles</t>
  </si>
  <si>
    <t>Tipo de</t>
  </si>
  <si>
    <t>Tecnología</t>
  </si>
  <si>
    <t>medidor</t>
  </si>
  <si>
    <t>Monocuerpo</t>
  </si>
  <si>
    <t>Códigos</t>
  </si>
  <si>
    <t>BT7 (2 hilos)</t>
  </si>
  <si>
    <t>BT7 (3 hilos)</t>
  </si>
  <si>
    <t>BT7</t>
  </si>
  <si>
    <t>Tarjetas</t>
  </si>
  <si>
    <t>Bicuerpo</t>
  </si>
  <si>
    <t>Conectada</t>
  </si>
  <si>
    <t>Conexiones en Baja Tensión Múltiples 220 V - Prepago - Nuevos Soles</t>
  </si>
  <si>
    <t>2.2 Conexiones en Baja Tensión 380/220 V - Prepago - Nuevos Soles</t>
  </si>
  <si>
    <t>Conexiones en Baja Tensión Múltiples 380/220 V - Prepago - Nuevos Soles</t>
  </si>
  <si>
    <t>2.3 Costo por Metro de Cable de Conexiones</t>
  </si>
  <si>
    <t>en Baja Tensión 220 V - Prepago - Nuevos Soles</t>
  </si>
  <si>
    <t>Tipo de Medidor</t>
  </si>
  <si>
    <t>Potencia Conectada (Pc)</t>
  </si>
  <si>
    <t>Costo</t>
  </si>
  <si>
    <t>C1/C2</t>
  </si>
  <si>
    <t>Todos</t>
  </si>
  <si>
    <t>Todas</t>
  </si>
  <si>
    <t>Pc ≤ 20 kW</t>
  </si>
  <si>
    <t>Costo por Metro de Cable de Conexiones</t>
  </si>
  <si>
    <t>en Baja Tensión 380/220 V - Prepago - Nuevos Soles</t>
  </si>
  <si>
    <t>2.4 Conexiones Básicas en Media Tensión - Nuevos Soles</t>
  </si>
  <si>
    <t>10 kV</t>
  </si>
  <si>
    <t>13.2/7.62 kV</t>
  </si>
  <si>
    <t>22.9/13.2 kV</t>
  </si>
  <si>
    <t>Opción Tarifaria</t>
  </si>
  <si>
    <t>PMI</t>
  </si>
  <si>
    <t>Celda</t>
  </si>
  <si>
    <t>C5</t>
  </si>
  <si>
    <t>C5.1</t>
  </si>
  <si>
    <t>Pc ≤ 100 kW</t>
  </si>
  <si>
    <t>MT2</t>
  </si>
  <si>
    <t>MT3</t>
  </si>
  <si>
    <t>MT4</t>
  </si>
  <si>
    <t>C5.2</t>
  </si>
  <si>
    <t>100 kW &lt; Pc ≤ 400 kW</t>
  </si>
  <si>
    <t>C5.3</t>
  </si>
  <si>
    <t>400 kW &lt; Pc ≤ 700 kW</t>
  </si>
  <si>
    <t>C5.4</t>
  </si>
  <si>
    <t>700 kW &lt; Pc ≤ 1000 kW</t>
  </si>
  <si>
    <t>C5.5</t>
  </si>
  <si>
    <t>1000 kW &lt; Pc ≤ 2500 kW</t>
  </si>
  <si>
    <t>2.5 Otros Elementos Electromecánicos en Media Tensión - Nuevos Soles</t>
  </si>
  <si>
    <t>Elemento</t>
  </si>
  <si>
    <t>Tipo de red</t>
  </si>
  <si>
    <t>Descripción</t>
  </si>
  <si>
    <t>13.2/7.62  kV</t>
  </si>
  <si>
    <t>22.9/13.2  kV</t>
  </si>
  <si>
    <t>Empalme de acometida</t>
  </si>
  <si>
    <t>Pc ≤ 1000 kW</t>
  </si>
  <si>
    <t>A red aérea con cable autoportante</t>
  </si>
  <si>
    <t>A red aérea con conductor desnudo</t>
  </si>
  <si>
    <t>A red subterránea</t>
  </si>
  <si>
    <t>Cable de acometida</t>
  </si>
  <si>
    <t>Con cable autoportante y salida a red subterránea</t>
  </si>
  <si>
    <t>Con conductor desnudo y salida a red aérea</t>
  </si>
  <si>
    <t>Con conductor desnudo y salida a red subterránea</t>
  </si>
  <si>
    <t>Subterránea-Aérea</t>
  </si>
  <si>
    <t>Caja de protección</t>
  </si>
  <si>
    <t>Para celda interior</t>
  </si>
  <si>
    <t>Sistema de protección y</t>
  </si>
  <si>
    <t>Con seccionador cut-out</t>
  </si>
  <si>
    <t>seccionamiento</t>
  </si>
  <si>
    <t>Con seccionador de potencia para celda interior</t>
  </si>
  <si>
    <t>Protección sobretensión</t>
  </si>
  <si>
    <t>Para instalación exterior</t>
  </si>
  <si>
    <t>Para instalación interior</t>
  </si>
  <si>
    <t>Zanja (metro lineal)</t>
  </si>
  <si>
    <t>Aérea/Subterránea</t>
  </si>
  <si>
    <t>Para PMI o celda interior</t>
  </si>
  <si>
    <t>Rotura y reparación de vereda (m2)</t>
  </si>
  <si>
    <t>Murete</t>
  </si>
  <si>
    <t>Para PMI</t>
  </si>
  <si>
    <t>Protección de estructuras</t>
  </si>
  <si>
    <t>Bloque de concreto</t>
  </si>
  <si>
    <t>Riel de acero</t>
  </si>
  <si>
    <t>2.6 Parámetros PCCVE, PCCMU y PCCMA - Nuevos Soles</t>
  </si>
  <si>
    <t>Unidad</t>
  </si>
  <si>
    <t>Rotura y resane de vereda en baja tensión</t>
  </si>
  <si>
    <t>m2</t>
  </si>
  <si>
    <t>Mástil metálico de 3 m</t>
  </si>
  <si>
    <t>Mástil metálico de 6 m</t>
  </si>
  <si>
    <t>2.7 Costo por Cambio a Conexión Eléctrica en Baja Tensión 220 V - Prepago - Nuevos Soles</t>
  </si>
  <si>
    <t>Tipo de medidor</t>
  </si>
  <si>
    <t>Potencia conectada (Pc)</t>
  </si>
  <si>
    <t>Opción tarifaria</t>
  </si>
  <si>
    <t>No incluye IGV</t>
  </si>
  <si>
    <t>2.8 Costo por Cambio a Conexión Eléctrica en Baja Tensión 380/220 V - Prepago - Nuevos Soles</t>
  </si>
  <si>
    <t>No Incluye IGV</t>
  </si>
  <si>
    <t>Anexo 03</t>
  </si>
  <si>
    <t>1. Cargos de Reposición y Mantenimiento de la Conexión (Sin IGV)</t>
  </si>
  <si>
    <t>BT5B/C/D/E EN (2hilos) Cja.polimérica</t>
  </si>
  <si>
    <t>BT5B/C/D/E EN (2hilos) Cja.metálica</t>
  </si>
  <si>
    <t>BT5B/C/D/E EM (2hilos) Cja.polimérica</t>
  </si>
  <si>
    <t>BT5B/C/D/E EM (2hilos) Cja.metálica</t>
  </si>
  <si>
    <t>BT5B/C/D/E EN (3hilos) Cja.polimérica</t>
  </si>
  <si>
    <t>BT5B/C/D/E EN (3hilos) Cja.metálica</t>
  </si>
  <si>
    <t>BT5B/C/D/E EM (3hilos) Cja.polimérica</t>
  </si>
  <si>
    <t>BT5B/C/D/E EM (3hilos) Cja.metálica</t>
  </si>
  <si>
    <t>BT5B-EN</t>
  </si>
  <si>
    <t>BT5B-EM</t>
  </si>
  <si>
    <t>BT5B-EN (2 hilos)Cja. polimérica</t>
  </si>
  <si>
    <t>BT5B-EN (2 hilos)Cja. Metálica</t>
  </si>
  <si>
    <t>BT5B-EM (2 hilos)Cja. polimérica</t>
  </si>
  <si>
    <t>BT5B-EM (2 hilos)Cja. Metálica</t>
  </si>
  <si>
    <t>BT5B-EN (3 hilos)Cja. polimérica</t>
  </si>
  <si>
    <t>BT5B-EN (3 hilos)Cja. Metálica</t>
  </si>
  <si>
    <t>BT5B-EM (3 hilos)Cja. polimérica</t>
  </si>
  <si>
    <t>BT5B-EM (3 hilos)Cja. Metálica</t>
  </si>
  <si>
    <t>1.2 Conexiones en Baja Tensión 380/220 V - Nuevos Soles</t>
  </si>
  <si>
    <t>Conexiones Básicas en Media Tensión - Nuevos Soles</t>
  </si>
  <si>
    <t xml:space="preserve">MT4 </t>
  </si>
  <si>
    <t>2.  Cargos de Reposición y Mantenimiento de la Conexión - Prepago (Sin IGV)</t>
  </si>
  <si>
    <t>2.1  Conexiones en Baja Tensión 220 V - Prepago - Nuevos Soles</t>
  </si>
  <si>
    <t>ANEXO 04</t>
  </si>
  <si>
    <t>1.- IMPORTES MAXIMOS DE CORTE Y RECONEXION (SIN IGV)</t>
  </si>
  <si>
    <t>1.1 Conexiones monofásicas, hasta 10 kW, BT5A, BT5B y BT6</t>
  </si>
  <si>
    <t>Costo Total (S/.)</t>
  </si>
  <si>
    <t>Tipo de Conexión</t>
  </si>
  <si>
    <t>Modalidad</t>
  </si>
  <si>
    <t>Monofásica hasta 10 kW BT5A-BT5B-BT6</t>
  </si>
  <si>
    <t>Corte</t>
  </si>
  <si>
    <t>En fusible o interruptor (tapa sin ranura)</t>
  </si>
  <si>
    <t>En interruptor (tapa con ranura)</t>
  </si>
  <si>
    <t>En caja de medición (aislamiento acometida)</t>
  </si>
  <si>
    <t>En línea aérea (empalme)</t>
  </si>
  <si>
    <t>Reconexión</t>
  </si>
  <si>
    <t>Traslado</t>
  </si>
  <si>
    <t>Urbano, Urbano Provincia y Rural</t>
  </si>
  <si>
    <t>Retiro</t>
  </si>
  <si>
    <t>En conexión aérea</t>
  </si>
  <si>
    <t>Camioneta</t>
  </si>
  <si>
    <t>En conexión subterránea</t>
  </si>
  <si>
    <t>En conexión mixta</t>
  </si>
  <si>
    <t>Reinstalación</t>
  </si>
  <si>
    <t>Urbano,Urbano Provincia  y Rural</t>
  </si>
  <si>
    <t>Monofásica hasta 10kW BT5A-BT5B-BT6</t>
  </si>
  <si>
    <t>En caja de medición (aislamiento acometida bloqueada)</t>
  </si>
  <si>
    <t>En conexión subterránea (empalme y cable de acometida)</t>
  </si>
  <si>
    <t>En conexión mixta (empalme y cable de acometida)</t>
  </si>
  <si>
    <t>1.2 Conexiones Trifásicas, hasta 20 kW, BT5A, BT5B y BT6</t>
  </si>
  <si>
    <t>Trifásica hasta 20 kW BT5A-BT5B-BT6</t>
  </si>
  <si>
    <t>Urbano</t>
  </si>
  <si>
    <t>Urbano Provincia</t>
  </si>
  <si>
    <t>Rural</t>
  </si>
  <si>
    <t>1.3.- Conexiones Trifásicas, hasta 20 kW, resto de opciones (BT2-BT3 y BT4)</t>
  </si>
  <si>
    <t>1.4.- Conexiones trifásicas mayor a 20 kW, resto de opciones (BT2-BT3 y BT4)</t>
  </si>
  <si>
    <t>Camioneta 4x4</t>
  </si>
  <si>
    <t>1.5.- Conexiones trifásicas, hasta 1000 kW, resto de opciones (MT2-MT3 y MT4)</t>
  </si>
  <si>
    <t>En sistema de protección - PMI</t>
  </si>
  <si>
    <t>En sistema de protección - Celda</t>
  </si>
  <si>
    <t xml:space="preserve">Electro Sur Este S.A.A. </t>
  </si>
  <si>
    <t>PLIEGO TARIFARIO DEL SERVICIO PUBLICO DE ELECTRICIDAD (sin IGV)</t>
  </si>
  <si>
    <t>SISTEMA ELECTRICO</t>
  </si>
  <si>
    <t>Cusco</t>
  </si>
  <si>
    <t>Valle Sagrado 1</t>
  </si>
  <si>
    <t>Valle Sagrado 2</t>
  </si>
  <si>
    <t>Valle Sagrado 3</t>
  </si>
  <si>
    <t>Sicuani</t>
  </si>
  <si>
    <t>Yauri</t>
  </si>
  <si>
    <t>La Convención Macupicchu</t>
  </si>
  <si>
    <t>La Convención Rural</t>
  </si>
  <si>
    <t>Abancay</t>
  </si>
  <si>
    <t>Puerto Maldonado</t>
  </si>
  <si>
    <t>Puerto Maldonado Rural</t>
  </si>
  <si>
    <t>Iberia</t>
  </si>
  <si>
    <t>Iñapari</t>
  </si>
  <si>
    <t>Mazuco</t>
  </si>
  <si>
    <t>SER-Apurimac y Valle Sagrado</t>
  </si>
  <si>
    <t>SER-Valle Vilcanota</t>
  </si>
  <si>
    <t>SER-Quispicanchis</t>
  </si>
  <si>
    <t>SER-Espinar</t>
  </si>
  <si>
    <t>SER-Iberia</t>
  </si>
  <si>
    <t>SECTOR TIPICO</t>
  </si>
  <si>
    <t>SER</t>
  </si>
  <si>
    <t>MEDIA TENSION</t>
  </si>
  <si>
    <t>UNIDAD</t>
  </si>
  <si>
    <t>TARIFA</t>
  </si>
  <si>
    <t>Cargo Fijo Mensual</t>
  </si>
  <si>
    <t>S/./mes</t>
  </si>
  <si>
    <t>Cargo por Energía Activa en Horas de Punta</t>
  </si>
  <si>
    <t>ctm.S/./kW.h</t>
  </si>
  <si>
    <t>Cargo por Energía Activa en Horas Fuera de Punta</t>
  </si>
  <si>
    <t>Cargo por Potencia Activa de Generación en HP</t>
  </si>
  <si>
    <t>S/./kW-mes</t>
  </si>
  <si>
    <t>Cargo por Potencia Activa por uso de redes de Distribución en HP</t>
  </si>
  <si>
    <t>Cargo por Exceso de Potencia Activa por uso de redes de Distribución en HFP</t>
  </si>
  <si>
    <t>Cargo por Energía Reactiva que exceda el 30% del total de la Energía Activa</t>
  </si>
  <si>
    <t>ctm.S/./kVar.h</t>
  </si>
  <si>
    <t>Cargo por Potencia Activa de Generación para Usuarios:</t>
  </si>
  <si>
    <t xml:space="preserve"> </t>
  </si>
  <si>
    <t xml:space="preserve">           Presentes en Punta</t>
  </si>
  <si>
    <t xml:space="preserve">           Presentes Fuera de Punta</t>
  </si>
  <si>
    <t>Cargo por Energía Activa</t>
  </si>
  <si>
    <t>Cargo por Energía Reactiva que Exceda el 30% del total de la Energía Activa</t>
  </si>
  <si>
    <t>BAJA TENSION</t>
  </si>
  <si>
    <t>Cargo por Exceso de Potencia</t>
  </si>
  <si>
    <t>S/.kW-mes</t>
  </si>
  <si>
    <t>a) Residencial con consumo menor o iguales a 100 kW.h por mes</t>
  </si>
  <si>
    <t>0-30 kWh</t>
  </si>
  <si>
    <t xml:space="preserve">           Cargo Fijo Mensual - Lectura Mensual</t>
  </si>
  <si>
    <t xml:space="preserve">           Cargo Fijo Mensual - Lectura Semestral</t>
  </si>
  <si>
    <t>-</t>
  </si>
  <si>
    <t xml:space="preserve">           Cargo por energía activa</t>
  </si>
  <si>
    <t>31-100 kWh</t>
  </si>
  <si>
    <t xml:space="preserve">           Cargo por energía activa-Primeros 30 kWh</t>
  </si>
  <si>
    <t xml:space="preserve">           Cargo por energía activa-Exceso de 30 kWh</t>
  </si>
  <si>
    <t>b) Residencial con consumo mayor 100 kW.h por mes y No Residencial</t>
  </si>
  <si>
    <t>BT5C</t>
  </si>
  <si>
    <t xml:space="preserve">           Cargo Fijo Mensual</t>
  </si>
  <si>
    <t>BT5C-AP</t>
  </si>
  <si>
    <t>BT5D</t>
  </si>
  <si>
    <t xml:space="preserve">           Cargo Fijo Mensual </t>
  </si>
  <si>
    <t>Cargo Fijo Mensual - Lectura Mensual</t>
  </si>
  <si>
    <t>Cargo por Potencia</t>
  </si>
  <si>
    <t>cent. S/./W</t>
  </si>
  <si>
    <t xml:space="preserve">           Cargo Comercial del Servicio Prepago - Sistema de recarga por códigos</t>
  </si>
  <si>
    <t xml:space="preserve">           Cargo Comercial del Servicio Prepago - Sistema d erecarga por tarjetas</t>
  </si>
  <si>
    <t>DOBLE MEDICIÓN DE ENERGÍA ACTIVA Y 'CONTRATACIÓN O MEDICIÓN DE DOS POTENCIAS   2E2P</t>
  </si>
  <si>
    <t>SISTEMA</t>
  </si>
  <si>
    <t>DESCRIPCION</t>
  </si>
  <si>
    <t>DOBLE MEDICIÓN DE ENERGÍA ACTIVA Y CONTRATACIÓN O MEDICIÓN DE UNA POTENCIA   2E1P</t>
  </si>
  <si>
    <t xml:space="preserve">Cusco   </t>
  </si>
  <si>
    <t>Dolorespata,Quencoro (QU01, QU03, QU04)</t>
  </si>
  <si>
    <t>SIMPLE MEDICIÓN DE ENERGÍA ACTIVA Y CONTRATACIÓN O MEDICIÓN DE UNA POTENCIA   1E1P</t>
  </si>
  <si>
    <t xml:space="preserve">Valle Sagrado 1  </t>
  </si>
  <si>
    <t>Calca, Pisac, Urubamba</t>
  </si>
  <si>
    <t xml:space="preserve">Valle Sagrado 2 </t>
  </si>
  <si>
    <t xml:space="preserve">Valle Sagrado 3 </t>
  </si>
  <si>
    <t>Cachimayo, Paucartambo</t>
  </si>
  <si>
    <t xml:space="preserve">Sicuani    </t>
  </si>
  <si>
    <t>Sicuani (SI02,SI05)</t>
  </si>
  <si>
    <t>Ccoriraya,AcaypahuaHuicchanaHuitron,Tacrama,Sirancay Rio Pasaje</t>
  </si>
  <si>
    <t>DOBLE MEDICIÓN DE ENERGÍA   2E</t>
  </si>
  <si>
    <t>SIMPLE MEDICIÓN DE ENERGÍA   1E</t>
  </si>
  <si>
    <t xml:space="preserve">Yauri  </t>
  </si>
  <si>
    <t>Tintaya</t>
  </si>
  <si>
    <t>SER Valle Vilcanota</t>
  </si>
  <si>
    <t>La  Convención -Machupicchu</t>
  </si>
  <si>
    <t>Urpipata (UP01, UP02), Machupicchu</t>
  </si>
  <si>
    <t xml:space="preserve">SIMPLE MEDICIÓN DE ENERGÍA   1E </t>
  </si>
  <si>
    <t>La  Convención Rural</t>
  </si>
  <si>
    <t>Chahuares, Santa Maria, Urpipata (UP04, UP05)</t>
  </si>
  <si>
    <t>SER Quispicanchis</t>
  </si>
  <si>
    <t>SIMPLE MEDICIÓN DE ENERGÍA   1E - Alumbrado Público</t>
  </si>
  <si>
    <t xml:space="preserve">Abancay   </t>
  </si>
  <si>
    <t>Tamburco (TA02, TA03, TA04)</t>
  </si>
  <si>
    <t>SER Yauri</t>
  </si>
  <si>
    <t>Comunidad de Cerritambo, Chocloyoc, Chaupimayo</t>
  </si>
  <si>
    <t>SER Iberia</t>
  </si>
  <si>
    <t>PENSIÓN FIJA DE POTENCIA   1P</t>
  </si>
  <si>
    <t>Puerto Maldonado  (PM01-PM02-PM03-PM04-PM05)</t>
  </si>
  <si>
    <t>Puerto Maldonado  (PM06-PM07)</t>
  </si>
  <si>
    <t>SER-Machupicchu</t>
  </si>
  <si>
    <t>SER Machupicchu</t>
  </si>
  <si>
    <t>Puerto Maldonad rural</t>
  </si>
  <si>
    <t>a) Usuarios con demanda maximia mensuakl de hasta 20KW en HP y HFP</t>
  </si>
  <si>
    <t>a) Usuarios con demanda maximia mensuakl de hasta 20KW en HP y 50KW en HFP</t>
  </si>
  <si>
    <t>BT8</t>
  </si>
  <si>
    <t>Tipo de Módulo</t>
  </si>
  <si>
    <t>Cargo Fijo Equivalente por Energia Promedio</t>
  </si>
  <si>
    <t>BT5E</t>
  </si>
  <si>
    <t>1.6.- Suministros Rurales con Celdas Fotovoltaicas</t>
  </si>
  <si>
    <t>Sicuani Rural</t>
  </si>
  <si>
    <t>Andahuaylas</t>
  </si>
  <si>
    <t>Combapata-Chumbivilcas</t>
  </si>
  <si>
    <t>Abancay Rural-Chuquibambilla-Chacapuente</t>
  </si>
  <si>
    <t>Andahuyalas</t>
  </si>
  <si>
    <t>SUMINISTROS RURALES CON CELDAS FOTOVOLTAICAS</t>
  </si>
  <si>
    <t>Huaro, Oropeza,Quencoro (QU05)</t>
  </si>
  <si>
    <t>Sicuani (SI01,SI03)</t>
  </si>
  <si>
    <t>SER Apurimac y</t>
  </si>
  <si>
    <t>Atumpampa,Marcahuasi,PSE.Grau II 1 y 2 fase,Coay,Achibamba,Sanoc,Urucancha,Virgen del Carmen; Santa Cruz</t>
  </si>
  <si>
    <t>Combapata (CO01,CO02,CO03,CO05), Combapata (CO04)</t>
  </si>
  <si>
    <t>Valle Sagrado</t>
  </si>
  <si>
    <t>Comunidad de Colquepata 1 y 2, Huacapunco, Kurpo; Puytoc,Chullaray, Musccarumi,Urb. Virgen del Rosario.</t>
  </si>
  <si>
    <t>Fuerabamba,Nahuichapi,Condeviluyoc;Cutipalomani,Comunidad de Omacha-Paruro, Hanasaya,Vilcanota II y III, Orccoma,</t>
  </si>
  <si>
    <t>Lliqui;Curahuata, Yavina,Allhuachu,Pullpuri, Puente Ccoyo, Uscamarca, Fuisa, Mellototora, Huayllani,Chumbivilcas III y IV.</t>
  </si>
  <si>
    <t>Comunidad de Tarropay,Quinuara Grande,Checccaspampa,Rayallacta</t>
  </si>
  <si>
    <t>Abancay Rural-Chuiquibambilla-Chacapuente</t>
  </si>
  <si>
    <t>Tamburco (TA05, TA06, TA07), Chuquibambilla, Chacapuente</t>
  </si>
  <si>
    <t>PSE Iberia I Etapa, PSE Iñapari I Etapa</t>
  </si>
  <si>
    <t>Conexión Rural (Sectores 4 y 5)</t>
  </si>
  <si>
    <t>Parámetro PCCMC - Costo por Metro de Cable de Conexiones</t>
  </si>
  <si>
    <t>en Baja Tensión 220 V - Prepago - Selva - Nuevos Soles</t>
  </si>
  <si>
    <t>en Baja Tensión 380/220 V - Prepago - Selva - Nuevos Soles</t>
  </si>
  <si>
    <t>Parámetros PCCVE, PCCMU y PCCMA - Selva - Nuevos Soles</t>
  </si>
  <si>
    <t>Conexión Rural - Prepago (Sectores 4 y 5)</t>
  </si>
  <si>
    <t xml:space="preserve"> Laco-Yavero</t>
  </si>
  <si>
    <t>DIFERENCIA</t>
  </si>
  <si>
    <t>SER-Mazuco</t>
  </si>
  <si>
    <t>BT8-070</t>
  </si>
  <si>
    <t>SER Mazuco</t>
  </si>
  <si>
    <t>Sistemas Eléctricos Rurales Mazuco (RD. 225-2013-EM/DGE)</t>
  </si>
  <si>
    <t>Cargo por Potencia Activa por uso de redes de Distribución para Usuarios:</t>
  </si>
  <si>
    <t>Vigente a partir del 04-10-2014</t>
  </si>
  <si>
    <t>Resolución Nro. G-02-2015-PT/C</t>
  </si>
  <si>
    <t>TARIFA ANULADA</t>
  </si>
  <si>
    <t>VIGENTE A PARTIR DEL DIA 01-11-2014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</si>
</sst>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mmmm\-yy"/>
    <numFmt numFmtId="166" formatCode="0.00_)"/>
  </numFmts>
  <fonts count="4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color indexed="12"/>
      <name val="Arial"/>
      <family val="2"/>
    </font>
    <font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4"/>
      <color indexed="8"/>
      <name val="Arial"/>
      <family val="2"/>
    </font>
    <font>
      <sz val="14"/>
      <color indexed="10"/>
      <name val="Arial"/>
      <family val="2"/>
    </font>
    <font>
      <b/>
      <sz val="14"/>
      <color indexed="8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sz val="14"/>
      <color theme="0"/>
      <name val="Arial"/>
      <family val="2"/>
    </font>
    <font>
      <b/>
      <sz val="16"/>
      <color theme="1"/>
      <name val="Arial"/>
      <family val="2"/>
    </font>
    <font>
      <sz val="14"/>
      <color rgb="FFFF0000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19"/>
      </bottom>
      <diagonal/>
    </border>
    <border>
      <left style="thick">
        <color indexed="19"/>
      </left>
      <right style="thin">
        <color indexed="64"/>
      </right>
      <top/>
      <bottom/>
      <diagonal/>
    </border>
    <border>
      <left/>
      <right/>
      <top/>
      <bottom style="thick">
        <color indexed="19"/>
      </bottom>
      <diagonal/>
    </border>
    <border>
      <left style="thick">
        <color indexed="19"/>
      </left>
      <right/>
      <top style="thick">
        <color indexed="19"/>
      </top>
      <bottom style="thick">
        <color indexed="19"/>
      </bottom>
      <diagonal/>
    </border>
    <border>
      <left/>
      <right/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indexed="64"/>
      </right>
      <top/>
      <bottom style="thick">
        <color indexed="19"/>
      </bottom>
      <diagonal/>
    </border>
    <border>
      <left/>
      <right/>
      <top style="thick">
        <color indexed="19"/>
      </top>
      <bottom/>
      <diagonal/>
    </border>
    <border>
      <left style="medium">
        <color indexed="19"/>
      </left>
      <right/>
      <top style="thick">
        <color indexed="19"/>
      </top>
      <bottom/>
      <diagonal/>
    </border>
    <border>
      <left style="medium">
        <color indexed="19"/>
      </left>
      <right/>
      <top/>
      <bottom style="thick">
        <color indexed="1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19"/>
      </left>
      <right/>
      <top/>
      <bottom/>
      <diagonal/>
    </border>
    <border>
      <left style="thick">
        <color indexed="19"/>
      </left>
      <right/>
      <top style="thick">
        <color indexed="19"/>
      </top>
      <bottom/>
      <diagonal/>
    </border>
    <border>
      <left/>
      <right style="medium">
        <color indexed="19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medium">
        <color indexed="19"/>
      </top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ck">
        <color indexed="19"/>
      </bottom>
      <diagonal/>
    </border>
    <border>
      <left style="thick">
        <color indexed="19"/>
      </left>
      <right style="thin">
        <color auto="1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FFC000"/>
      </left>
      <right style="thin">
        <color rgb="FFFFC000"/>
      </right>
      <top style="medium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medium">
        <color indexed="19"/>
      </top>
      <bottom/>
      <diagonal/>
    </border>
    <border>
      <left style="thin">
        <color rgb="FFFFC000"/>
      </left>
      <right style="thick">
        <color indexed="19"/>
      </right>
      <top/>
      <bottom/>
      <diagonal/>
    </border>
    <border>
      <left style="thin">
        <color rgb="FFFFC000"/>
      </left>
      <right style="thick">
        <color indexed="19"/>
      </right>
      <top/>
      <bottom style="thick">
        <color indexed="19"/>
      </bottom>
      <diagonal/>
    </border>
    <border>
      <left style="thin">
        <color rgb="FFFFC000"/>
      </left>
      <right style="thick">
        <color indexed="19"/>
      </right>
      <top style="thick">
        <color indexed="19"/>
      </top>
      <bottom style="thick">
        <color indexed="19"/>
      </bottom>
      <diagonal/>
    </border>
    <border>
      <left style="thick">
        <color indexed="19"/>
      </left>
      <right/>
      <top style="thin">
        <color indexed="19"/>
      </top>
      <bottom style="medium">
        <color indexed="19"/>
      </bottom>
      <diagonal/>
    </border>
    <border>
      <left/>
      <right/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n">
        <color rgb="FFFFC000"/>
      </left>
      <right style="thin">
        <color rgb="FFFFC000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1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 style="thin">
        <color auto="1"/>
      </right>
      <top style="thin">
        <color indexed="19"/>
      </top>
      <bottom/>
      <diagonal/>
    </border>
    <border>
      <left/>
      <right/>
      <top style="thin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indexed="19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/>
      <top/>
      <bottom style="thick">
        <color indexed="1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19"/>
      </left>
      <right/>
      <top style="thin">
        <color indexed="19"/>
      </top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 style="medium">
        <color indexed="19"/>
      </left>
      <right/>
      <top/>
      <bottom/>
      <diagonal/>
    </border>
    <border>
      <left style="medium">
        <color indexed="19"/>
      </left>
      <right/>
      <top style="thin">
        <color auto="1"/>
      </top>
      <bottom/>
      <diagonal/>
    </border>
    <border>
      <left style="medium">
        <color indexed="19"/>
      </left>
      <right/>
      <top/>
      <bottom style="thin">
        <color auto="1"/>
      </bottom>
      <diagonal/>
    </border>
    <border>
      <left style="medium">
        <color indexed="19"/>
      </left>
      <right/>
      <top style="thin">
        <color theme="1"/>
      </top>
      <bottom/>
      <diagonal/>
    </border>
    <border>
      <left style="medium">
        <color indexed="19"/>
      </left>
      <right/>
      <top/>
      <bottom style="thin">
        <color theme="1"/>
      </bottom>
      <diagonal/>
    </border>
    <border>
      <left style="medium">
        <color indexed="19"/>
      </left>
      <right/>
      <top/>
      <bottom style="thin">
        <color indexed="8"/>
      </bottom>
      <diagonal/>
    </border>
    <border>
      <left style="medium">
        <color indexed="19"/>
      </left>
      <right/>
      <top style="thin">
        <color indexed="19"/>
      </top>
      <bottom/>
      <diagonal/>
    </border>
    <border>
      <left style="thick">
        <color indexed="19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ck">
        <color indexed="19"/>
      </right>
      <top style="thick">
        <color indexed="19"/>
      </top>
      <bottom/>
      <diagonal/>
    </border>
    <border>
      <left style="thick">
        <color indexed="19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rgb="FFFFC000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rgb="FFFFC000"/>
      </right>
      <top style="medium">
        <color indexed="19"/>
      </top>
      <bottom/>
      <diagonal/>
    </border>
    <border>
      <left style="thick">
        <color indexed="19"/>
      </left>
      <right style="thin">
        <color rgb="FFFFC000"/>
      </right>
      <top/>
      <bottom/>
      <diagonal/>
    </border>
    <border>
      <left style="thick">
        <color indexed="19"/>
      </left>
      <right style="thin">
        <color rgb="FFFFC000"/>
      </right>
      <top style="thin">
        <color auto="1"/>
      </top>
      <bottom/>
      <diagonal/>
    </border>
    <border>
      <left style="thin">
        <color rgb="FFFFC000"/>
      </left>
      <right style="thick">
        <color indexed="19"/>
      </right>
      <top style="thin">
        <color auto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ck">
        <color indexed="19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rgb="FFFFC000"/>
      </right>
      <top style="thin">
        <color theme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theme="1"/>
      </bottom>
      <diagonal/>
    </border>
    <border>
      <left style="thick">
        <color indexed="19"/>
      </left>
      <right style="thin">
        <color rgb="FFFFC000"/>
      </right>
      <top style="thin">
        <color indexed="19"/>
      </top>
      <bottom/>
      <diagonal/>
    </border>
    <border>
      <left style="thin">
        <color rgb="FFFFC000"/>
      </left>
      <right style="thick">
        <color indexed="19"/>
      </right>
      <top style="thin">
        <color indexed="19"/>
      </top>
      <bottom/>
      <diagonal/>
    </border>
    <border>
      <left style="thick">
        <color indexed="19"/>
      </left>
      <right style="thin">
        <color rgb="FFFFC000"/>
      </right>
      <top/>
      <bottom style="thick">
        <color indexed="1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2" tint="-0.499984740745262"/>
      </top>
      <bottom style="thick">
        <color indexed="19"/>
      </bottom>
      <diagonal/>
    </border>
    <border>
      <left style="medium">
        <color indexed="19"/>
      </left>
      <right/>
      <top style="thin">
        <color theme="2" tint="-0.499984740745262"/>
      </top>
      <bottom style="thick">
        <color indexed="19"/>
      </bottom>
      <diagonal/>
    </border>
    <border>
      <left style="thin">
        <color theme="1"/>
      </left>
      <right/>
      <top style="thick">
        <color indexed="19"/>
      </top>
      <bottom/>
      <diagonal/>
    </border>
    <border>
      <left style="thin">
        <color theme="1"/>
      </left>
      <right/>
      <top style="thin">
        <color theme="2" tint="-0.499984740745262"/>
      </top>
      <bottom style="thick">
        <color indexed="19"/>
      </bottom>
      <diagonal/>
    </border>
    <border>
      <left style="thick">
        <color indexed="19"/>
      </left>
      <right/>
      <top style="thin">
        <color theme="2" tint="-0.499984740745262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ck">
        <color indexed="19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indexed="8"/>
      </bottom>
      <diagonal/>
    </border>
    <border>
      <left style="thin">
        <color rgb="FFFFC000"/>
      </left>
      <right style="thick">
        <color indexed="19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ck">
        <color indexed="19"/>
      </left>
      <right/>
      <top style="medium">
        <color indexed="19"/>
      </top>
      <bottom style="medium">
        <color indexed="19"/>
      </bottom>
      <diagonal/>
    </border>
    <border>
      <left/>
      <right/>
      <top style="medium">
        <color indexed="19"/>
      </top>
      <bottom style="medium">
        <color indexed="19"/>
      </bottom>
      <diagonal/>
    </border>
    <border>
      <left/>
      <right style="thick">
        <color indexed="19"/>
      </right>
      <top style="medium">
        <color indexed="19"/>
      </top>
      <bottom style="medium">
        <color indexed="19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879">
    <xf numFmtId="0" fontId="0" fillId="0" borderId="0" xfId="0"/>
    <xf numFmtId="3" fontId="14" fillId="2" borderId="1" xfId="6" applyNumberFormat="1" applyFont="1" applyFill="1" applyBorder="1" applyAlignment="1">
      <alignment horizontal="center" vertical="center"/>
    </xf>
    <xf numFmtId="3" fontId="14" fillId="3" borderId="0" xfId="6" applyNumberFormat="1" applyFont="1" applyFill="1" applyBorder="1" applyAlignment="1">
      <alignment horizontal="center" vertical="center"/>
    </xf>
    <xf numFmtId="3" fontId="14" fillId="3" borderId="2" xfId="6" applyNumberFormat="1" applyFont="1" applyFill="1" applyBorder="1" applyAlignment="1">
      <alignment horizontal="center" vertical="center"/>
    </xf>
    <xf numFmtId="3" fontId="14" fillId="3" borderId="3" xfId="6" applyNumberFormat="1" applyFont="1" applyFill="1" applyBorder="1" applyAlignment="1">
      <alignment horizontal="center" vertical="center"/>
    </xf>
    <xf numFmtId="0" fontId="14" fillId="0" borderId="0" xfId="6" applyFont="1" applyAlignment="1">
      <alignment horizontal="center" vertical="center"/>
    </xf>
    <xf numFmtId="3" fontId="14" fillId="0" borderId="0" xfId="6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0" fontId="14" fillId="2" borderId="0" xfId="6" applyFont="1" applyFill="1" applyAlignment="1">
      <alignment horizontal="center" vertical="center"/>
    </xf>
    <xf numFmtId="0" fontId="15" fillId="2" borderId="3" xfId="6" applyFont="1" applyFill="1" applyBorder="1" applyAlignment="1">
      <alignment horizontal="center" vertical="center" wrapText="1"/>
    </xf>
    <xf numFmtId="3" fontId="14" fillId="2" borderId="0" xfId="6" applyNumberFormat="1" applyFont="1" applyFill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3" fontId="15" fillId="2" borderId="1" xfId="6" applyNumberFormat="1" applyFont="1" applyFill="1" applyBorder="1" applyAlignment="1">
      <alignment horizontal="center" vertical="center" wrapText="1"/>
    </xf>
    <xf numFmtId="3" fontId="15" fillId="2" borderId="4" xfId="6" applyNumberFormat="1" applyFont="1" applyFill="1" applyBorder="1" applyAlignment="1">
      <alignment horizontal="center" vertical="center" wrapText="1"/>
    </xf>
    <xf numFmtId="3" fontId="15" fillId="2" borderId="5" xfId="6" applyNumberFormat="1" applyFont="1" applyFill="1" applyBorder="1" applyAlignment="1">
      <alignment horizontal="center" vertical="center" wrapText="1"/>
    </xf>
    <xf numFmtId="3" fontId="15" fillId="2" borderId="6" xfId="6" applyNumberFormat="1" applyFont="1" applyFill="1" applyBorder="1" applyAlignment="1">
      <alignment horizontal="center" vertical="center" wrapText="1"/>
    </xf>
    <xf numFmtId="3" fontId="15" fillId="0" borderId="3" xfId="6" applyNumberFormat="1" applyFont="1" applyFill="1" applyBorder="1" applyAlignment="1">
      <alignment horizontal="center" vertical="center" wrapText="1"/>
    </xf>
    <xf numFmtId="0" fontId="17" fillId="0" borderId="0" xfId="6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6" applyFont="1" applyAlignment="1">
      <alignment vertical="center"/>
    </xf>
    <xf numFmtId="0" fontId="20" fillId="0" borderId="0" xfId="4" applyFont="1" applyAlignment="1">
      <alignment vertical="center"/>
    </xf>
    <xf numFmtId="0" fontId="15" fillId="0" borderId="2" xfId="6" applyFont="1" applyFill="1" applyBorder="1" applyAlignment="1">
      <alignment vertical="center" wrapText="1"/>
    </xf>
    <xf numFmtId="0" fontId="15" fillId="0" borderId="0" xfId="6" applyFont="1" applyFill="1" applyBorder="1" applyAlignment="1">
      <alignment horizontal="center" vertical="center" wrapText="1"/>
    </xf>
    <xf numFmtId="0" fontId="15" fillId="0" borderId="3" xfId="6" applyFont="1" applyFill="1" applyBorder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center" wrapText="1"/>
    </xf>
    <xf numFmtId="0" fontId="14" fillId="0" borderId="1" xfId="6" applyFont="1" applyBorder="1" applyAlignment="1">
      <alignment horizontal="center" vertical="center"/>
    </xf>
    <xf numFmtId="3" fontId="14" fillId="2" borderId="5" xfId="6" applyNumberFormat="1" applyFont="1" applyFill="1" applyBorder="1" applyAlignment="1">
      <alignment horizontal="center" vertical="center"/>
    </xf>
    <xf numFmtId="3" fontId="14" fillId="2" borderId="2" xfId="6" applyNumberFormat="1" applyFont="1" applyFill="1" applyBorder="1" applyAlignment="1">
      <alignment horizontal="center" vertical="center"/>
    </xf>
    <xf numFmtId="3" fontId="14" fillId="2" borderId="0" xfId="6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6" applyFont="1" applyFill="1" applyBorder="1" applyAlignment="1">
      <alignment horizontal="center" vertical="center"/>
    </xf>
    <xf numFmtId="0" fontId="14" fillId="0" borderId="1" xfId="6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1" fillId="0" borderId="0" xfId="6" applyFont="1" applyAlignment="1">
      <alignment vertical="center"/>
    </xf>
    <xf numFmtId="0" fontId="15" fillId="2" borderId="2" xfId="6" applyFont="1" applyFill="1" applyBorder="1" applyAlignment="1">
      <alignment vertical="center" wrapText="1"/>
    </xf>
    <xf numFmtId="0" fontId="15" fillId="2" borderId="0" xfId="6" applyFont="1" applyFill="1" applyBorder="1" applyAlignment="1">
      <alignment horizontal="center" vertical="center" wrapText="1"/>
    </xf>
    <xf numFmtId="0" fontId="15" fillId="2" borderId="2" xfId="6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 wrapText="1"/>
    </xf>
    <xf numFmtId="0" fontId="15" fillId="2" borderId="1" xfId="6" applyFont="1" applyFill="1" applyBorder="1" applyAlignment="1">
      <alignment horizontal="center" vertical="center" wrapText="1"/>
    </xf>
    <xf numFmtId="0" fontId="14" fillId="2" borderId="4" xfId="6" applyFont="1" applyFill="1" applyBorder="1" applyAlignment="1">
      <alignment horizontal="center" vertical="center"/>
    </xf>
    <xf numFmtId="0" fontId="14" fillId="0" borderId="0" xfId="4" applyFont="1" applyAlignment="1">
      <alignment vertical="center"/>
    </xf>
    <xf numFmtId="0" fontId="14" fillId="2" borderId="0" xfId="4" applyFont="1" applyFill="1" applyAlignment="1">
      <alignment horizontal="center" vertical="center"/>
    </xf>
    <xf numFmtId="0" fontId="14" fillId="0" borderId="0" xfId="6" applyFont="1" applyFill="1" applyAlignment="1">
      <alignment vertical="center"/>
    </xf>
    <xf numFmtId="0" fontId="15" fillId="2" borderId="5" xfId="6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vertical="center"/>
    </xf>
    <xf numFmtId="0" fontId="14" fillId="4" borderId="6" xfId="0" applyFont="1" applyFill="1" applyBorder="1" applyAlignment="1">
      <alignment vertical="center"/>
    </xf>
    <xf numFmtId="0" fontId="14" fillId="4" borderId="4" xfId="0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22" fillId="4" borderId="8" xfId="0" applyFont="1" applyFill="1" applyBorder="1" applyAlignment="1">
      <alignment vertical="center"/>
    </xf>
    <xf numFmtId="0" fontId="22" fillId="4" borderId="7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0" borderId="0" xfId="4" applyFont="1" applyFill="1" applyAlignment="1">
      <alignment vertical="center"/>
    </xf>
    <xf numFmtId="0" fontId="15" fillId="2" borderId="0" xfId="4" applyFont="1" applyFill="1" applyBorder="1" applyAlignment="1">
      <alignment vertical="center"/>
    </xf>
    <xf numFmtId="0" fontId="15" fillId="2" borderId="5" xfId="4" applyFont="1" applyFill="1" applyBorder="1" applyAlignment="1">
      <alignment horizontal="center" vertical="center"/>
    </xf>
    <xf numFmtId="0" fontId="14" fillId="0" borderId="5" xfId="6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2" borderId="5" xfId="6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/>
    </xf>
    <xf numFmtId="3" fontId="14" fillId="2" borderId="2" xfId="0" applyNumberFormat="1" applyFont="1" applyFill="1" applyBorder="1" applyAlignment="1">
      <alignment horizontal="center" vertical="center"/>
    </xf>
    <xf numFmtId="0" fontId="17" fillId="0" borderId="0" xfId="6" applyFont="1" applyFill="1" applyAlignment="1">
      <alignment vertical="center"/>
    </xf>
    <xf numFmtId="0" fontId="18" fillId="0" borderId="0" xfId="0" applyFont="1"/>
    <xf numFmtId="0" fontId="17" fillId="0" borderId="3" xfId="6" applyFont="1" applyFill="1" applyBorder="1" applyAlignment="1">
      <alignment horizontal="center" vertical="center" wrapText="1"/>
    </xf>
    <xf numFmtId="0" fontId="17" fillId="0" borderId="1" xfId="6" applyFont="1" applyBorder="1" applyAlignment="1">
      <alignment horizontal="center" vertical="center" wrapText="1"/>
    </xf>
    <xf numFmtId="0" fontId="17" fillId="0" borderId="4" xfId="6" applyFont="1" applyBorder="1" applyAlignment="1">
      <alignment horizontal="center" vertical="center" wrapText="1"/>
    </xf>
    <xf numFmtId="0" fontId="17" fillId="0" borderId="5" xfId="6" applyFont="1" applyBorder="1" applyAlignment="1">
      <alignment horizontal="center" vertical="center" wrapText="1"/>
    </xf>
    <xf numFmtId="0" fontId="17" fillId="0" borderId="6" xfId="6" applyFont="1" applyBorder="1" applyAlignment="1">
      <alignment horizontal="center" vertical="center" wrapText="1"/>
    </xf>
    <xf numFmtId="0" fontId="24" fillId="0" borderId="1" xfId="6" applyFont="1" applyFill="1" applyBorder="1" applyAlignment="1">
      <alignment horizontal="center" vertical="center"/>
    </xf>
    <xf numFmtId="4" fontId="24" fillId="2" borderId="1" xfId="6" applyNumberFormat="1" applyFont="1" applyFill="1" applyBorder="1" applyAlignment="1">
      <alignment horizontal="center" vertical="center"/>
    </xf>
    <xf numFmtId="0" fontId="24" fillId="0" borderId="9" xfId="6" applyFont="1" applyFill="1" applyBorder="1" applyAlignment="1">
      <alignment horizontal="center" vertical="center"/>
    </xf>
    <xf numFmtId="0" fontId="24" fillId="0" borderId="7" xfId="6" applyFont="1" applyFill="1" applyBorder="1" applyAlignment="1">
      <alignment horizontal="center" vertical="center"/>
    </xf>
    <xf numFmtId="0" fontId="24" fillId="0" borderId="3" xfId="6" applyFont="1" applyFill="1" applyBorder="1" applyAlignment="1">
      <alignment horizontal="center" vertical="center"/>
    </xf>
    <xf numFmtId="0" fontId="23" fillId="0" borderId="3" xfId="0" applyFont="1" applyBorder="1" applyAlignment="1">
      <alignment vertical="center"/>
    </xf>
    <xf numFmtId="0" fontId="24" fillId="0" borderId="1" xfId="6" applyFont="1" applyBorder="1" applyAlignment="1">
      <alignment horizontal="center" vertical="center"/>
    </xf>
    <xf numFmtId="0" fontId="24" fillId="0" borderId="3" xfId="6" applyFont="1" applyBorder="1" applyAlignment="1">
      <alignment horizontal="center" vertical="center"/>
    </xf>
    <xf numFmtId="0" fontId="24" fillId="0" borderId="2" xfId="6" applyFont="1" applyBorder="1" applyAlignment="1">
      <alignment horizontal="center" vertical="center"/>
    </xf>
    <xf numFmtId="0" fontId="24" fillId="0" borderId="0" xfId="6" applyFont="1" applyBorder="1" applyAlignment="1">
      <alignment horizontal="center" vertical="center" wrapText="1"/>
    </xf>
    <xf numFmtId="4" fontId="24" fillId="3" borderId="0" xfId="6" applyNumberFormat="1" applyFont="1" applyFill="1" applyBorder="1" applyAlignment="1">
      <alignment horizontal="center" vertical="center"/>
    </xf>
    <xf numFmtId="4" fontId="24" fillId="3" borderId="2" xfId="6" applyNumberFormat="1" applyFont="1" applyFill="1" applyBorder="1" applyAlignment="1">
      <alignment horizontal="center" vertical="center"/>
    </xf>
    <xf numFmtId="4" fontId="24" fillId="3" borderId="3" xfId="6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0" fontId="24" fillId="0" borderId="7" xfId="6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6" applyFont="1" applyAlignment="1">
      <alignment vertical="center"/>
    </xf>
    <xf numFmtId="4" fontId="24" fillId="0" borderId="0" xfId="6" applyNumberFormat="1" applyFont="1" applyAlignment="1">
      <alignment horizontal="center" vertical="center"/>
    </xf>
    <xf numFmtId="4" fontId="17" fillId="0" borderId="1" xfId="6" applyNumberFormat="1" applyFont="1" applyBorder="1" applyAlignment="1">
      <alignment horizontal="center" vertical="center" wrapText="1"/>
    </xf>
    <xf numFmtId="4" fontId="24" fillId="2" borderId="0" xfId="6" applyNumberFormat="1" applyFont="1" applyFill="1" applyAlignment="1">
      <alignment horizontal="center" vertical="center"/>
    </xf>
    <xf numFmtId="0" fontId="24" fillId="0" borderId="0" xfId="6" applyFont="1" applyBorder="1" applyAlignment="1">
      <alignment horizontal="center" vertical="center"/>
    </xf>
    <xf numFmtId="4" fontId="24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4" fontId="17" fillId="2" borderId="3" xfId="6" applyNumberFormat="1" applyFont="1" applyFill="1" applyBorder="1" applyAlignment="1">
      <alignment horizontal="center" vertical="center" wrapText="1"/>
    </xf>
    <xf numFmtId="0" fontId="24" fillId="0" borderId="4" xfId="6" applyFont="1" applyBorder="1" applyAlignment="1">
      <alignment horizontal="center" vertical="center"/>
    </xf>
    <xf numFmtId="4" fontId="24" fillId="2" borderId="0" xfId="6" applyNumberFormat="1" applyFont="1" applyFill="1" applyBorder="1" applyAlignment="1">
      <alignment horizontal="center" vertical="center"/>
    </xf>
    <xf numFmtId="4" fontId="17" fillId="2" borderId="1" xfId="6" applyNumberFormat="1" applyFont="1" applyFill="1" applyBorder="1" applyAlignment="1">
      <alignment horizontal="center" vertical="center" wrapText="1"/>
    </xf>
    <xf numFmtId="4" fontId="17" fillId="2" borderId="6" xfId="6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9" xfId="6" applyFont="1" applyBorder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4" fontId="17" fillId="0" borderId="3" xfId="6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4" fontId="24" fillId="2" borderId="4" xfId="6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vertical="center"/>
    </xf>
    <xf numFmtId="0" fontId="24" fillId="0" borderId="4" xfId="6" applyFont="1" applyFill="1" applyBorder="1" applyAlignment="1">
      <alignment horizontal="center" vertical="center"/>
    </xf>
    <xf numFmtId="0" fontId="2" fillId="0" borderId="0" xfId="0" applyFont="1"/>
    <xf numFmtId="0" fontId="14" fillId="0" borderId="0" xfId="0" applyFont="1"/>
    <xf numFmtId="0" fontId="7" fillId="0" borderId="0" xfId="2" applyFont="1"/>
    <xf numFmtId="0" fontId="17" fillId="0" borderId="0" xfId="0" applyFont="1"/>
    <xf numFmtId="0" fontId="25" fillId="0" borderId="0" xfId="0" applyFont="1"/>
    <xf numFmtId="0" fontId="12" fillId="0" borderId="0" xfId="0" applyFont="1"/>
    <xf numFmtId="0" fontId="16" fillId="2" borderId="0" xfId="2" applyFont="1" applyFill="1" applyBorder="1"/>
    <xf numFmtId="0" fontId="30" fillId="2" borderId="0" xfId="2" applyFont="1" applyFill="1" applyBorder="1"/>
    <xf numFmtId="0" fontId="11" fillId="2" borderId="0" xfId="2" applyFont="1" applyFill="1"/>
    <xf numFmtId="0" fontId="31" fillId="2" borderId="0" xfId="2" applyFont="1" applyFill="1"/>
    <xf numFmtId="164" fontId="29" fillId="2" borderId="0" xfId="2" applyNumberFormat="1" applyFont="1" applyFill="1" applyBorder="1" applyAlignment="1">
      <alignment horizontal="center"/>
    </xf>
    <xf numFmtId="0" fontId="26" fillId="2" borderId="0" xfId="0" applyFont="1" applyFill="1" applyAlignment="1">
      <alignment horizontal="center" vertical="center"/>
    </xf>
    <xf numFmtId="0" fontId="0" fillId="2" borderId="0" xfId="2" applyFont="1" applyFill="1"/>
    <xf numFmtId="0" fontId="9" fillId="0" borderId="0" xfId="0" applyFont="1"/>
    <xf numFmtId="0" fontId="7" fillId="2" borderId="0" xfId="2" applyFont="1" applyFill="1" applyBorder="1"/>
    <xf numFmtId="0" fontId="32" fillId="2" borderId="0" xfId="2" applyFont="1" applyFill="1" applyBorder="1" applyAlignment="1" applyProtection="1">
      <alignment horizontal="left"/>
    </xf>
    <xf numFmtId="0" fontId="31" fillId="2" borderId="0" xfId="2" applyFont="1" applyFill="1" applyBorder="1"/>
    <xf numFmtId="0" fontId="19" fillId="2" borderId="0" xfId="2" applyFont="1" applyFill="1"/>
    <xf numFmtId="0" fontId="32" fillId="2" borderId="0" xfId="2" applyFont="1" applyFill="1"/>
    <xf numFmtId="0" fontId="32" fillId="2" borderId="10" xfId="2" quotePrefix="1" applyFont="1" applyFill="1" applyBorder="1" applyAlignment="1" applyProtection="1">
      <alignment horizontal="centerContinuous"/>
    </xf>
    <xf numFmtId="0" fontId="32" fillId="2" borderId="48" xfId="2" applyFont="1" applyFill="1" applyBorder="1" applyAlignment="1" applyProtection="1">
      <alignment horizontal="centerContinuous"/>
    </xf>
    <xf numFmtId="0" fontId="33" fillId="2" borderId="11" xfId="2" applyFont="1" applyFill="1" applyBorder="1" applyAlignment="1" applyProtection="1">
      <alignment horizontal="left"/>
    </xf>
    <xf numFmtId="0" fontId="34" fillId="2" borderId="0" xfId="2" applyFont="1" applyFill="1" applyBorder="1" applyAlignment="1" applyProtection="1">
      <alignment horizontal="left"/>
    </xf>
    <xf numFmtId="0" fontId="28" fillId="2" borderId="0" xfId="2" applyFont="1" applyFill="1" applyBorder="1"/>
    <xf numFmtId="39" fontId="7" fillId="4" borderId="40" xfId="2" applyNumberFormat="1" applyFont="1" applyFill="1" applyBorder="1" applyAlignment="1" applyProtection="1">
      <alignment horizontal="right" vertical="justify"/>
    </xf>
    <xf numFmtId="39" fontId="7" fillId="4" borderId="0" xfId="2" applyNumberFormat="1" applyFont="1" applyFill="1" applyBorder="1" applyAlignment="1" applyProtection="1">
      <alignment horizontal="right" vertical="justify"/>
    </xf>
    <xf numFmtId="0" fontId="28" fillId="2" borderId="11" xfId="2" applyFont="1" applyFill="1" applyBorder="1" applyAlignment="1" applyProtection="1">
      <alignment horizontal="left"/>
    </xf>
    <xf numFmtId="39" fontId="7" fillId="4" borderId="41" xfId="2" applyNumberFormat="1" applyFont="1" applyFill="1" applyBorder="1" applyAlignment="1" applyProtection="1">
      <alignment horizontal="right" vertical="justify"/>
    </xf>
    <xf numFmtId="0" fontId="28" fillId="2" borderId="49" xfId="2" applyFont="1" applyFill="1" applyBorder="1" applyAlignment="1" applyProtection="1">
      <alignment horizontal="left"/>
    </xf>
    <xf numFmtId="0" fontId="34" fillId="2" borderId="50" xfId="2" applyFont="1" applyFill="1" applyBorder="1" applyAlignment="1" applyProtection="1">
      <alignment horizontal="left"/>
    </xf>
    <xf numFmtId="0" fontId="28" fillId="2" borderId="50" xfId="2" applyFont="1" applyFill="1" applyBorder="1"/>
    <xf numFmtId="0" fontId="28" fillId="2" borderId="12" xfId="2" applyFont="1" applyFill="1" applyBorder="1"/>
    <xf numFmtId="39" fontId="7" fillId="4" borderId="47" xfId="2" applyNumberFormat="1" applyFont="1" applyFill="1" applyBorder="1" applyAlignment="1" applyProtection="1">
      <alignment horizontal="right" vertical="justify"/>
    </xf>
    <xf numFmtId="0" fontId="10" fillId="2" borderId="13" xfId="2" applyFont="1" applyFill="1" applyBorder="1" applyAlignment="1" applyProtection="1">
      <alignment horizontal="centerContinuous"/>
    </xf>
    <xf numFmtId="0" fontId="10" fillId="2" borderId="14" xfId="2" applyFont="1" applyFill="1" applyBorder="1" applyAlignment="1" applyProtection="1">
      <alignment horizontal="centerContinuous"/>
    </xf>
    <xf numFmtId="0" fontId="7" fillId="2" borderId="14" xfId="2" applyFont="1" applyFill="1" applyBorder="1"/>
    <xf numFmtId="39" fontId="7" fillId="4" borderId="42" xfId="2" applyNumberFormat="1" applyFont="1" applyFill="1" applyBorder="1" applyAlignment="1" applyProtection="1">
      <alignment horizontal="right" vertical="justify"/>
    </xf>
    <xf numFmtId="39" fontId="7" fillId="4" borderId="43" xfId="2" applyNumberFormat="1" applyFont="1" applyFill="1" applyBorder="1" applyAlignment="1" applyProtection="1">
      <alignment horizontal="right" vertical="justify"/>
    </xf>
    <xf numFmtId="0" fontId="34" fillId="2" borderId="51" xfId="2" applyFont="1" applyFill="1" applyBorder="1" applyAlignment="1" applyProtection="1">
      <alignment horizontal="left"/>
    </xf>
    <xf numFmtId="0" fontId="28" fillId="2" borderId="51" xfId="2" applyFont="1" applyFill="1" applyBorder="1"/>
    <xf numFmtId="0" fontId="35" fillId="2" borderId="51" xfId="2" applyFont="1" applyFill="1" applyBorder="1" applyAlignment="1" applyProtection="1">
      <alignment horizontal="left"/>
    </xf>
    <xf numFmtId="0" fontId="0" fillId="0" borderId="11" xfId="0" applyBorder="1"/>
    <xf numFmtId="0" fontId="36" fillId="2" borderId="0" xfId="2" applyFont="1" applyFill="1" applyBorder="1"/>
    <xf numFmtId="0" fontId="35" fillId="2" borderId="0" xfId="2" applyFont="1" applyFill="1" applyBorder="1" applyAlignment="1" applyProtection="1">
      <alignment horizontal="left"/>
    </xf>
    <xf numFmtId="0" fontId="0" fillId="4" borderId="49" xfId="0" applyFill="1" applyBorder="1"/>
    <xf numFmtId="0" fontId="34" fillId="4" borderId="50" xfId="2" applyFont="1" applyFill="1" applyBorder="1" applyAlignment="1" applyProtection="1">
      <alignment horizontal="left"/>
    </xf>
    <xf numFmtId="0" fontId="28" fillId="4" borderId="50" xfId="2" applyFont="1" applyFill="1" applyBorder="1"/>
    <xf numFmtId="0" fontId="10" fillId="4" borderId="51" xfId="2" applyFont="1" applyFill="1" applyBorder="1" applyAlignment="1" applyProtection="1">
      <alignment horizontal="left"/>
    </xf>
    <xf numFmtId="0" fontId="28" fillId="4" borderId="51" xfId="2" applyFont="1" applyFill="1" applyBorder="1"/>
    <xf numFmtId="0" fontId="0" fillId="4" borderId="0" xfId="0" applyFill="1" applyBorder="1"/>
    <xf numFmtId="0" fontId="28" fillId="4" borderId="11" xfId="2" applyFont="1" applyFill="1" applyBorder="1" applyAlignment="1" applyProtection="1">
      <alignment horizontal="left"/>
    </xf>
    <xf numFmtId="0" fontId="28" fillId="4" borderId="0" xfId="2" applyFont="1" applyFill="1" applyBorder="1" applyAlignment="1" applyProtection="1">
      <alignment horizontal="left"/>
    </xf>
    <xf numFmtId="0" fontId="28" fillId="4" borderId="0" xfId="2" applyFont="1" applyFill="1" applyBorder="1"/>
    <xf numFmtId="39" fontId="28" fillId="4" borderId="0" xfId="2" applyNumberFormat="1" applyFont="1" applyFill="1" applyBorder="1"/>
    <xf numFmtId="0" fontId="10" fillId="4" borderId="0" xfId="2" applyFont="1" applyFill="1" applyBorder="1" applyAlignment="1" applyProtection="1">
      <alignment horizontal="left"/>
    </xf>
    <xf numFmtId="0" fontId="28" fillId="4" borderId="49" xfId="2" applyFont="1" applyFill="1" applyBorder="1" applyAlignment="1" applyProtection="1">
      <alignment horizontal="left"/>
    </xf>
    <xf numFmtId="0" fontId="28" fillId="4" borderId="50" xfId="2" applyFont="1" applyFill="1" applyBorder="1" applyAlignment="1" applyProtection="1">
      <alignment horizontal="left"/>
    </xf>
    <xf numFmtId="0" fontId="28" fillId="2" borderId="0" xfId="2" applyFont="1" applyFill="1" applyBorder="1" applyAlignment="1" applyProtection="1">
      <alignment horizontal="left"/>
    </xf>
    <xf numFmtId="39" fontId="7" fillId="4" borderId="44" xfId="2" applyNumberFormat="1" applyFont="1" applyFill="1" applyBorder="1" applyAlignment="1" applyProtection="1">
      <alignment horizontal="right" vertical="justify"/>
    </xf>
    <xf numFmtId="39" fontId="7" fillId="4" borderId="45" xfId="2" applyNumberFormat="1" applyFont="1" applyFill="1" applyBorder="1" applyAlignment="1" applyProtection="1">
      <alignment horizontal="right" vertical="justify"/>
    </xf>
    <xf numFmtId="0" fontId="28" fillId="2" borderId="51" xfId="2" applyFont="1" applyFill="1" applyBorder="1" applyAlignment="1" applyProtection="1">
      <alignment horizontal="left"/>
    </xf>
    <xf numFmtId="0" fontId="10" fillId="2" borderId="0" xfId="2" applyFont="1" applyFill="1" applyBorder="1" applyAlignment="1" applyProtection="1">
      <alignment horizontal="left"/>
    </xf>
    <xf numFmtId="0" fontId="28" fillId="2" borderId="50" xfId="2" applyFont="1" applyFill="1" applyBorder="1" applyAlignment="1" applyProtection="1">
      <alignment horizontal="left"/>
    </xf>
    <xf numFmtId="0" fontId="10" fillId="2" borderId="0" xfId="2" applyFont="1" applyFill="1" applyBorder="1" applyAlignment="1" applyProtection="1">
      <alignment horizontal="center"/>
    </xf>
    <xf numFmtId="0" fontId="28" fillId="2" borderId="46" xfId="2" applyFont="1" applyFill="1" applyBorder="1"/>
    <xf numFmtId="39" fontId="7" fillId="0" borderId="0" xfId="2" applyNumberFormat="1" applyFont="1"/>
    <xf numFmtId="0" fontId="28" fillId="2" borderId="16" xfId="2" applyFont="1" applyFill="1" applyBorder="1"/>
    <xf numFmtId="0" fontId="7" fillId="2" borderId="17" xfId="2" applyFont="1" applyFill="1" applyBorder="1" applyAlignment="1" applyProtection="1">
      <alignment horizontal="left"/>
    </xf>
    <xf numFmtId="0" fontId="7" fillId="2" borderId="18" xfId="2" applyFont="1" applyFill="1" applyBorder="1" applyAlignment="1" applyProtection="1">
      <alignment horizontal="left"/>
    </xf>
    <xf numFmtId="0" fontId="28" fillId="0" borderId="0" xfId="2" applyFont="1"/>
    <xf numFmtId="0" fontId="28" fillId="0" borderId="1" xfId="1" applyFont="1" applyBorder="1" applyAlignment="1">
      <alignment horizontal="left" vertical="center"/>
    </xf>
    <xf numFmtId="0" fontId="28" fillId="0" borderId="5" xfId="1" quotePrefix="1" applyFont="1" applyBorder="1" applyAlignment="1">
      <alignment vertical="center"/>
    </xf>
    <xf numFmtId="0" fontId="28" fillId="0" borderId="6" xfId="1" applyFont="1" applyBorder="1" applyAlignment="1">
      <alignment horizontal="center" vertical="center"/>
    </xf>
    <xf numFmtId="166" fontId="28" fillId="0" borderId="6" xfId="1" applyNumberFormat="1" applyFont="1" applyBorder="1" applyAlignment="1" applyProtection="1">
      <alignment vertical="center"/>
    </xf>
    <xf numFmtId="0" fontId="28" fillId="0" borderId="6" xfId="2" applyFont="1" applyBorder="1"/>
    <xf numFmtId="39" fontId="7" fillId="0" borderId="4" xfId="2" applyNumberFormat="1" applyFont="1" applyBorder="1"/>
    <xf numFmtId="0" fontId="27" fillId="0" borderId="19" xfId="2" applyFont="1" applyBorder="1" applyAlignment="1">
      <alignment horizontal="centerContinuous"/>
    </xf>
    <xf numFmtId="0" fontId="27" fillId="0" borderId="20" xfId="2" applyFont="1" applyBorder="1" applyAlignment="1">
      <alignment horizontal="centerContinuous"/>
    </xf>
    <xf numFmtId="0" fontId="27" fillId="0" borderId="21" xfId="2" applyFont="1" applyBorder="1" applyAlignment="1">
      <alignment horizontal="centerContinuous"/>
    </xf>
    <xf numFmtId="2" fontId="27" fillId="0" borderId="0" xfId="2" applyNumberFormat="1" applyFont="1" applyBorder="1" applyAlignment="1">
      <alignment horizontal="center"/>
    </xf>
    <xf numFmtId="0" fontId="28" fillId="2" borderId="24" xfId="2" applyFont="1" applyFill="1" applyBorder="1"/>
    <xf numFmtId="0" fontId="28" fillId="2" borderId="25" xfId="2" applyFont="1" applyFill="1" applyBorder="1"/>
    <xf numFmtId="0" fontId="28" fillId="2" borderId="26" xfId="2" applyFont="1" applyFill="1" applyBorder="1" applyAlignment="1" applyProtection="1">
      <alignment horizontal="left"/>
    </xf>
    <xf numFmtId="0" fontId="28" fillId="0" borderId="28" xfId="2" applyFont="1" applyBorder="1"/>
    <xf numFmtId="0" fontId="36" fillId="2" borderId="28" xfId="2" applyFont="1" applyFill="1" applyBorder="1"/>
    <xf numFmtId="0" fontId="28" fillId="2" borderId="28" xfId="2" applyFont="1" applyFill="1" applyBorder="1"/>
    <xf numFmtId="0" fontId="0" fillId="0" borderId="28" xfId="0" applyBorder="1"/>
    <xf numFmtId="0" fontId="0" fillId="0" borderId="29" xfId="0" applyBorder="1"/>
    <xf numFmtId="0" fontId="28" fillId="4" borderId="28" xfId="2" applyFont="1" applyFill="1" applyBorder="1" applyAlignment="1" applyProtection="1">
      <alignment horizontal="left"/>
    </xf>
    <xf numFmtId="0" fontId="0" fillId="0" borderId="27" xfId="0" applyBorder="1"/>
    <xf numFmtId="0" fontId="28" fillId="2" borderId="53" xfId="2" applyFont="1" applyFill="1" applyBorder="1" applyAlignment="1" applyProtection="1">
      <alignment horizontal="left"/>
    </xf>
    <xf numFmtId="0" fontId="28" fillId="2" borderId="30" xfId="2" applyFont="1" applyFill="1" applyBorder="1" applyAlignment="1" applyProtection="1">
      <alignment horizontal="left"/>
    </xf>
    <xf numFmtId="0" fontId="28" fillId="2" borderId="6" xfId="2" applyFont="1" applyFill="1" applyBorder="1" applyAlignment="1" applyProtection="1">
      <alignment horizontal="left"/>
    </xf>
    <xf numFmtId="0" fontId="0" fillId="0" borderId="4" xfId="0" applyBorder="1"/>
    <xf numFmtId="0" fontId="28" fillId="2" borderId="5" xfId="2" applyFont="1" applyFill="1" applyBorder="1" applyAlignment="1" applyProtection="1">
      <alignment horizontal="left"/>
    </xf>
    <xf numFmtId="0" fontId="28" fillId="2" borderId="6" xfId="2" applyFont="1" applyFill="1" applyBorder="1"/>
    <xf numFmtId="0" fontId="28" fillId="2" borderId="31" xfId="2" applyFont="1" applyFill="1" applyBorder="1"/>
    <xf numFmtId="0" fontId="28" fillId="0" borderId="4" xfId="2" applyFont="1" applyBorder="1"/>
    <xf numFmtId="0" fontId="36" fillId="2" borderId="6" xfId="2" applyFont="1" applyFill="1" applyBorder="1"/>
    <xf numFmtId="0" fontId="0" fillId="0" borderId="6" xfId="0" applyBorder="1"/>
    <xf numFmtId="0" fontId="0" fillId="0" borderId="31" xfId="0" applyBorder="1"/>
    <xf numFmtId="0" fontId="36" fillId="2" borderId="31" xfId="2" applyFont="1" applyFill="1" applyBorder="1"/>
    <xf numFmtId="0" fontId="36" fillId="2" borderId="32" xfId="2" applyFont="1" applyFill="1" applyBorder="1"/>
    <xf numFmtId="0" fontId="0" fillId="0" borderId="0" xfId="0" applyBorder="1"/>
    <xf numFmtId="0" fontId="0" fillId="0" borderId="32" xfId="0" applyBorder="1"/>
    <xf numFmtId="0" fontId="28" fillId="0" borderId="31" xfId="2" applyFont="1" applyBorder="1"/>
    <xf numFmtId="0" fontId="28" fillId="0" borderId="1" xfId="1" quotePrefix="1" applyFont="1" applyBorder="1" applyAlignment="1">
      <alignment horizontal="left" vertical="center"/>
    </xf>
    <xf numFmtId="0" fontId="28" fillId="0" borderId="5" xfId="1" applyFont="1" applyBorder="1" applyAlignment="1">
      <alignment vertical="center"/>
    </xf>
    <xf numFmtId="39" fontId="36" fillId="2" borderId="30" xfId="2" applyNumberFormat="1" applyFont="1" applyFill="1" applyBorder="1" applyProtection="1"/>
    <xf numFmtId="0" fontId="36" fillId="2" borderId="4" xfId="2" applyFont="1" applyFill="1" applyBorder="1"/>
    <xf numFmtId="39" fontId="36" fillId="2" borderId="33" xfId="2" applyNumberFormat="1" applyFont="1" applyFill="1" applyBorder="1" applyProtection="1"/>
    <xf numFmtId="0" fontId="28" fillId="0" borderId="34" xfId="2" applyFont="1" applyBorder="1"/>
    <xf numFmtId="0" fontId="28" fillId="2" borderId="35" xfId="2" applyFont="1" applyFill="1" applyBorder="1" applyAlignment="1" applyProtection="1">
      <alignment horizontal="left"/>
    </xf>
    <xf numFmtId="0" fontId="28" fillId="0" borderId="35" xfId="2" applyFont="1" applyBorder="1"/>
    <xf numFmtId="0" fontId="36" fillId="2" borderId="35" xfId="2" applyFont="1" applyFill="1" applyBorder="1"/>
    <xf numFmtId="0" fontId="36" fillId="2" borderId="36" xfId="2" applyFont="1" applyFill="1" applyBorder="1"/>
    <xf numFmtId="0" fontId="28" fillId="2" borderId="33" xfId="2" applyFont="1" applyFill="1" applyBorder="1" applyAlignment="1" applyProtection="1">
      <alignment horizontal="left"/>
    </xf>
    <xf numFmtId="0" fontId="0" fillId="0" borderId="34" xfId="0" applyBorder="1"/>
    <xf numFmtId="0" fontId="28" fillId="2" borderId="35" xfId="2" applyFont="1" applyFill="1" applyBorder="1"/>
    <xf numFmtId="0" fontId="28" fillId="2" borderId="36" xfId="2" applyFont="1" applyFill="1" applyBorder="1"/>
    <xf numFmtId="0" fontId="19" fillId="4" borderId="43" xfId="2" applyFont="1" applyFill="1" applyBorder="1" applyAlignment="1" applyProtection="1">
      <alignment horizontal="center" vertical="center" textRotation="90" wrapText="1"/>
    </xf>
    <xf numFmtId="39" fontId="7" fillId="4" borderId="57" xfId="2" applyNumberFormat="1" applyFont="1" applyFill="1" applyBorder="1" applyAlignment="1" applyProtection="1">
      <alignment horizontal="right" vertical="justify"/>
    </xf>
    <xf numFmtId="39" fontId="7" fillId="4" borderId="58" xfId="2" applyNumberFormat="1" applyFont="1" applyFill="1" applyBorder="1" applyAlignment="1" applyProtection="1">
      <alignment horizontal="right" vertical="justify"/>
    </xf>
    <xf numFmtId="0" fontId="7" fillId="4" borderId="58" xfId="2" applyFont="1" applyFill="1" applyBorder="1"/>
    <xf numFmtId="39" fontId="7" fillId="4" borderId="59" xfId="2" applyNumberFormat="1" applyFont="1" applyFill="1" applyBorder="1" applyAlignment="1" applyProtection="1">
      <alignment horizontal="right" vertical="justify"/>
    </xf>
    <xf numFmtId="39" fontId="7" fillId="4" borderId="60" xfId="2" applyNumberFormat="1" applyFont="1" applyFill="1" applyBorder="1" applyAlignment="1">
      <alignment horizontal="right" vertical="justify"/>
    </xf>
    <xf numFmtId="0" fontId="0" fillId="4" borderId="58" xfId="0" applyFill="1" applyBorder="1"/>
    <xf numFmtId="39" fontId="7" fillId="4" borderId="58" xfId="7" applyNumberFormat="1" applyFont="1" applyFill="1" applyBorder="1" applyAlignment="1" applyProtection="1">
      <alignment horizontal="right" vertical="justify"/>
    </xf>
    <xf numFmtId="39" fontId="16" fillId="4" borderId="58" xfId="2" applyNumberFormat="1" applyFont="1" applyFill="1" applyBorder="1" applyAlignment="1" applyProtection="1">
      <alignment horizontal="right" vertical="justify"/>
    </xf>
    <xf numFmtId="0" fontId="32" fillId="2" borderId="61" xfId="2" applyFont="1" applyFill="1" applyBorder="1" applyAlignment="1" applyProtection="1">
      <alignment horizontal="centerContinuous"/>
    </xf>
    <xf numFmtId="0" fontId="32" fillId="2" borderId="62" xfId="2" quotePrefix="1" applyFont="1" applyFill="1" applyBorder="1" applyAlignment="1" applyProtection="1">
      <alignment horizontal="centerContinuous"/>
    </xf>
    <xf numFmtId="0" fontId="33" fillId="2" borderId="63" xfId="2" applyFont="1" applyFill="1" applyBorder="1" applyAlignment="1" applyProtection="1">
      <alignment horizontal="left"/>
    </xf>
    <xf numFmtId="0" fontId="33" fillId="2" borderId="64" xfId="2" applyFont="1" applyFill="1" applyBorder="1" applyAlignment="1" applyProtection="1">
      <alignment horizontal="left"/>
    </xf>
    <xf numFmtId="39" fontId="7" fillId="4" borderId="65" xfId="2" applyNumberFormat="1" applyFont="1" applyFill="1" applyBorder="1" applyAlignment="1" applyProtection="1">
      <alignment horizontal="right" vertical="justify"/>
    </xf>
    <xf numFmtId="0" fontId="33" fillId="4" borderId="63" xfId="2" applyFont="1" applyFill="1" applyBorder="1" applyAlignment="1" applyProtection="1">
      <alignment horizontal="left"/>
    </xf>
    <xf numFmtId="0" fontId="28" fillId="4" borderId="67" xfId="2" applyFont="1" applyFill="1" applyBorder="1" applyAlignment="1" applyProtection="1">
      <alignment horizontal="left"/>
    </xf>
    <xf numFmtId="0" fontId="28" fillId="4" borderId="67" xfId="2" applyFont="1" applyFill="1" applyBorder="1"/>
    <xf numFmtId="0" fontId="28" fillId="4" borderId="68" xfId="2" applyFont="1" applyFill="1" applyBorder="1" applyAlignment="1" applyProtection="1">
      <alignment horizontal="left"/>
    </xf>
    <xf numFmtId="0" fontId="28" fillId="4" borderId="68" xfId="2" applyFont="1" applyFill="1" applyBorder="1"/>
    <xf numFmtId="0" fontId="37" fillId="2" borderId="63" xfId="2" applyFont="1" applyFill="1" applyBorder="1" applyAlignment="1" applyProtection="1">
      <alignment horizontal="left"/>
    </xf>
    <xf numFmtId="0" fontId="0" fillId="0" borderId="66" xfId="0" applyBorder="1"/>
    <xf numFmtId="0" fontId="28" fillId="2" borderId="69" xfId="2" applyFont="1" applyFill="1" applyBorder="1"/>
    <xf numFmtId="0" fontId="28" fillId="2" borderId="70" xfId="2" applyFont="1" applyFill="1" applyBorder="1" applyAlignment="1" applyProtection="1">
      <alignment horizontal="left"/>
    </xf>
    <xf numFmtId="0" fontId="28" fillId="2" borderId="70" xfId="2" applyFont="1" applyFill="1" applyBorder="1"/>
    <xf numFmtId="0" fontId="28" fillId="2" borderId="68" xfId="2" applyFont="1" applyFill="1" applyBorder="1" applyAlignment="1" applyProtection="1">
      <alignment horizontal="left"/>
    </xf>
    <xf numFmtId="0" fontId="28" fillId="2" borderId="68" xfId="2" applyFont="1" applyFill="1" applyBorder="1"/>
    <xf numFmtId="0" fontId="33" fillId="2" borderId="71" xfId="2" applyFont="1" applyFill="1" applyBorder="1" applyAlignment="1" applyProtection="1">
      <alignment horizontal="left"/>
    </xf>
    <xf numFmtId="0" fontId="10" fillId="2" borderId="72" xfId="2" applyFont="1" applyFill="1" applyBorder="1" applyAlignment="1" applyProtection="1">
      <alignment horizontal="left"/>
    </xf>
    <xf numFmtId="0" fontId="28" fillId="2" borderId="72" xfId="2" applyFont="1" applyFill="1" applyBorder="1"/>
    <xf numFmtId="39" fontId="7" fillId="4" borderId="73" xfId="2" applyNumberFormat="1" applyFont="1" applyFill="1" applyBorder="1" applyAlignment="1" applyProtection="1">
      <alignment horizontal="right" vertical="justify"/>
    </xf>
    <xf numFmtId="0" fontId="28" fillId="2" borderId="74" xfId="2" applyFont="1" applyFill="1" applyBorder="1" applyAlignment="1" applyProtection="1">
      <alignment horizontal="left"/>
    </xf>
    <xf numFmtId="0" fontId="28" fillId="2" borderId="74" xfId="2" applyFont="1" applyFill="1" applyBorder="1"/>
    <xf numFmtId="0" fontId="0" fillId="0" borderId="15" xfId="0" applyBorder="1"/>
    <xf numFmtId="0" fontId="33" fillId="2" borderId="12" xfId="2" applyFont="1" applyFill="1" applyBorder="1" applyAlignment="1" applyProtection="1">
      <alignment horizontal="left"/>
    </xf>
    <xf numFmtId="39" fontId="7" fillId="4" borderId="37" xfId="2" applyNumberFormat="1" applyFont="1" applyFill="1" applyBorder="1" applyAlignment="1" applyProtection="1">
      <alignment vertical="justify"/>
    </xf>
    <xf numFmtId="0" fontId="28" fillId="4" borderId="74" xfId="2" applyFont="1" applyFill="1" applyBorder="1" applyAlignment="1" applyProtection="1">
      <alignment horizontal="left"/>
    </xf>
    <xf numFmtId="39" fontId="36" fillId="2" borderId="78" xfId="2" applyNumberFormat="1" applyFont="1" applyFill="1" applyBorder="1" applyProtection="1"/>
    <xf numFmtId="0" fontId="36" fillId="2" borderId="79" xfId="2" applyFont="1" applyFill="1" applyBorder="1"/>
    <xf numFmtId="0" fontId="36" fillId="2" borderId="80" xfId="2" applyFont="1" applyFill="1" applyBorder="1"/>
    <xf numFmtId="0" fontId="28" fillId="2" borderId="80" xfId="2" applyFont="1" applyFill="1" applyBorder="1"/>
    <xf numFmtId="0" fontId="0" fillId="0" borderId="80" xfId="0" applyBorder="1"/>
    <xf numFmtId="0" fontId="0" fillId="0" borderId="81" xfId="0" applyBorder="1"/>
    <xf numFmtId="0" fontId="28" fillId="2" borderId="80" xfId="2" applyFont="1" applyFill="1" applyBorder="1" applyAlignment="1" applyProtection="1">
      <alignment horizontal="left"/>
    </xf>
    <xf numFmtId="0" fontId="28" fillId="2" borderId="81" xfId="2" applyFont="1" applyFill="1" applyBorder="1"/>
    <xf numFmtId="0" fontId="0" fillId="0" borderId="76" xfId="0" applyBorder="1" applyAlignment="1">
      <alignment wrapText="1"/>
    </xf>
    <xf numFmtId="0" fontId="0" fillId="0" borderId="77" xfId="0" applyBorder="1" applyAlignment="1">
      <alignment wrapText="1"/>
    </xf>
    <xf numFmtId="0" fontId="28" fillId="4" borderId="74" xfId="2" applyFont="1" applyFill="1" applyBorder="1"/>
    <xf numFmtId="0" fontId="28" fillId="2" borderId="82" xfId="2" applyFont="1" applyFill="1" applyBorder="1"/>
    <xf numFmtId="39" fontId="28" fillId="2" borderId="81" xfId="2" applyNumberFormat="1" applyFont="1" applyFill="1" applyBorder="1" applyProtection="1"/>
    <xf numFmtId="0" fontId="28" fillId="2" borderId="78" xfId="2" applyFont="1" applyFill="1" applyBorder="1" applyAlignment="1" applyProtection="1">
      <alignment horizontal="left"/>
    </xf>
    <xf numFmtId="0" fontId="28" fillId="0" borderId="80" xfId="2" applyFont="1" applyBorder="1"/>
    <xf numFmtId="0" fontId="0" fillId="0" borderId="79" xfId="0" applyBorder="1"/>
    <xf numFmtId="0" fontId="28" fillId="2" borderId="83" xfId="2" applyFont="1" applyFill="1" applyBorder="1" applyAlignment="1" applyProtection="1">
      <alignment horizontal="left"/>
    </xf>
    <xf numFmtId="39" fontId="28" fillId="2" borderId="80" xfId="2" applyNumberFormat="1" applyFont="1" applyFill="1" applyBorder="1" applyProtection="1"/>
    <xf numFmtId="0" fontId="28" fillId="2" borderId="78" xfId="2" applyFont="1" applyFill="1" applyBorder="1" applyAlignment="1" applyProtection="1">
      <alignment horizontal="left" vertical="center"/>
    </xf>
    <xf numFmtId="0" fontId="28" fillId="2" borderId="79" xfId="2" applyFont="1" applyFill="1" applyBorder="1" applyAlignment="1" applyProtection="1">
      <alignment horizontal="left" vertical="center"/>
    </xf>
    <xf numFmtId="0" fontId="28" fillId="2" borderId="76" xfId="2" applyFont="1" applyFill="1" applyBorder="1" applyAlignment="1" applyProtection="1">
      <alignment horizontal="left" vertical="center"/>
    </xf>
    <xf numFmtId="0" fontId="28" fillId="2" borderId="77" xfId="2" applyFont="1" applyFill="1" applyBorder="1" applyAlignment="1" applyProtection="1">
      <alignment horizontal="left" vertical="center"/>
    </xf>
    <xf numFmtId="0" fontId="0" fillId="0" borderId="74" xfId="0" applyBorder="1"/>
    <xf numFmtId="0" fontId="0" fillId="0" borderId="82" xfId="0" applyBorder="1"/>
    <xf numFmtId="0" fontId="16" fillId="2" borderId="17" xfId="2" applyFont="1" applyFill="1" applyBorder="1"/>
    <xf numFmtId="0" fontId="7" fillId="2" borderId="84" xfId="2" applyFont="1" applyFill="1" applyBorder="1" applyAlignment="1" applyProtection="1">
      <alignment horizontal="center"/>
    </xf>
    <xf numFmtId="0" fontId="7" fillId="2" borderId="85" xfId="2" applyFont="1" applyFill="1" applyBorder="1" applyAlignment="1" applyProtection="1">
      <alignment horizontal="center"/>
    </xf>
    <xf numFmtId="0" fontId="7" fillId="2" borderId="86" xfId="2" applyFont="1" applyFill="1" applyBorder="1" applyAlignment="1" applyProtection="1">
      <alignment horizontal="left"/>
    </xf>
    <xf numFmtId="0" fontId="7" fillId="2" borderId="87" xfId="2" applyFont="1" applyFill="1" applyBorder="1" applyAlignment="1" applyProtection="1">
      <alignment horizontal="left"/>
    </xf>
    <xf numFmtId="0" fontId="7" fillId="2" borderId="88" xfId="2" applyFont="1" applyFill="1" applyBorder="1" applyAlignment="1" applyProtection="1">
      <alignment horizontal="left"/>
    </xf>
    <xf numFmtId="0" fontId="30" fillId="4" borderId="88" xfId="2" applyFont="1" applyFill="1" applyBorder="1" applyAlignment="1" applyProtection="1">
      <alignment horizontal="left"/>
    </xf>
    <xf numFmtId="39" fontId="7" fillId="4" borderId="86" xfId="2" applyNumberFormat="1" applyFont="1" applyFill="1" applyBorder="1" applyAlignment="1" applyProtection="1">
      <alignment horizontal="right" vertical="justify"/>
    </xf>
    <xf numFmtId="0" fontId="7" fillId="4" borderId="86" xfId="2" applyFont="1" applyFill="1" applyBorder="1"/>
    <xf numFmtId="0" fontId="7" fillId="4" borderId="86" xfId="2" applyFont="1" applyFill="1" applyBorder="1" applyAlignment="1" applyProtection="1">
      <alignment horizontal="left"/>
    </xf>
    <xf numFmtId="0" fontId="7" fillId="4" borderId="87" xfId="2" applyFont="1" applyFill="1" applyBorder="1" applyAlignment="1" applyProtection="1">
      <alignment horizontal="left"/>
    </xf>
    <xf numFmtId="0" fontId="7" fillId="4" borderId="88" xfId="2" applyFont="1" applyFill="1" applyBorder="1" applyAlignment="1" applyProtection="1">
      <alignment horizontal="left"/>
    </xf>
    <xf numFmtId="0" fontId="7" fillId="2" borderId="89" xfId="2" applyFont="1" applyFill="1" applyBorder="1" applyAlignment="1" applyProtection="1">
      <alignment horizontal="left"/>
    </xf>
    <xf numFmtId="0" fontId="7" fillId="2" borderId="90" xfId="2" applyFont="1" applyFill="1" applyBorder="1" applyAlignment="1" applyProtection="1">
      <alignment horizontal="left"/>
    </xf>
    <xf numFmtId="0" fontId="7" fillId="4" borderId="91" xfId="2" applyFont="1" applyFill="1" applyBorder="1" applyAlignment="1" applyProtection="1">
      <alignment horizontal="left"/>
    </xf>
    <xf numFmtId="39" fontId="7" fillId="2" borderId="87" xfId="2" applyNumberFormat="1" applyFont="1" applyFill="1" applyBorder="1" applyAlignment="1" applyProtection="1">
      <alignment horizontal="right" vertical="justify"/>
    </xf>
    <xf numFmtId="0" fontId="7" fillId="2" borderId="86" xfId="2" applyFont="1" applyFill="1" applyBorder="1"/>
    <xf numFmtId="0" fontId="7" fillId="2" borderId="92" xfId="2" applyFont="1" applyFill="1" applyBorder="1" applyAlignment="1" applyProtection="1">
      <alignment horizontal="left"/>
    </xf>
    <xf numFmtId="0" fontId="19" fillId="4" borderId="93" xfId="2" applyFont="1" applyFill="1" applyBorder="1" applyAlignment="1" applyProtection="1">
      <alignment horizontal="center" vertical="center" textRotation="90" wrapText="1"/>
    </xf>
    <xf numFmtId="0" fontId="19" fillId="4" borderId="94" xfId="2" applyFont="1" applyFill="1" applyBorder="1" applyAlignment="1" applyProtection="1">
      <alignment horizontal="center" vertical="center" textRotation="90" wrapText="1"/>
    </xf>
    <xf numFmtId="0" fontId="8" fillId="4" borderId="95" xfId="2" applyFont="1" applyFill="1" applyBorder="1" applyAlignment="1" applyProtection="1">
      <alignment horizontal="center" vertical="center" wrapText="1"/>
    </xf>
    <xf numFmtId="0" fontId="8" fillId="4" borderId="96" xfId="2" applyFont="1" applyFill="1" applyBorder="1" applyAlignment="1" applyProtection="1">
      <alignment horizontal="center" vertical="center" wrapText="1"/>
    </xf>
    <xf numFmtId="0" fontId="8" fillId="4" borderId="97" xfId="2" applyFont="1" applyFill="1" applyBorder="1" applyAlignment="1" applyProtection="1">
      <alignment horizontal="center" vertical="center" wrapText="1"/>
    </xf>
    <xf numFmtId="39" fontId="7" fillId="4" borderId="99" xfId="2" applyNumberFormat="1" applyFont="1" applyFill="1" applyBorder="1" applyAlignment="1" applyProtection="1">
      <alignment horizontal="right" vertical="justify"/>
    </xf>
    <xf numFmtId="39" fontId="7" fillId="4" borderId="100" xfId="2" applyNumberFormat="1" applyFont="1" applyFill="1" applyBorder="1" applyAlignment="1" applyProtection="1">
      <alignment horizontal="right" vertical="justify"/>
    </xf>
    <xf numFmtId="39" fontId="7" fillId="4" borderId="101" xfId="2" applyNumberFormat="1" applyFont="1" applyFill="1" applyBorder="1" applyAlignment="1" applyProtection="1">
      <alignment horizontal="right" vertical="justify"/>
    </xf>
    <xf numFmtId="39" fontId="7" fillId="4" borderId="102" xfId="2" applyNumberFormat="1" applyFont="1" applyFill="1" applyBorder="1" applyAlignment="1" applyProtection="1">
      <alignment horizontal="right" vertical="justify"/>
    </xf>
    <xf numFmtId="39" fontId="7" fillId="4" borderId="103" xfId="2" applyNumberFormat="1" applyFont="1" applyFill="1" applyBorder="1" applyAlignment="1" applyProtection="1">
      <alignment horizontal="right" vertical="justify"/>
    </xf>
    <xf numFmtId="39" fontId="7" fillId="4" borderId="104" xfId="2" applyNumberFormat="1" applyFont="1" applyFill="1" applyBorder="1" applyAlignment="1" applyProtection="1">
      <alignment horizontal="right" vertical="justify"/>
    </xf>
    <xf numFmtId="39" fontId="7" fillId="4" borderId="105" xfId="2" applyNumberFormat="1" applyFont="1" applyFill="1" applyBorder="1" applyAlignment="1" applyProtection="1">
      <alignment horizontal="right" vertical="justify"/>
    </xf>
    <xf numFmtId="39" fontId="7" fillId="4" borderId="93" xfId="2" applyNumberFormat="1" applyFont="1" applyFill="1" applyBorder="1" applyAlignment="1" applyProtection="1">
      <alignment horizontal="right" vertical="justify"/>
    </xf>
    <xf numFmtId="10" fontId="7" fillId="4" borderId="100" xfId="7" applyNumberFormat="1" applyFont="1" applyFill="1" applyBorder="1" applyAlignment="1" applyProtection="1">
      <alignment horizontal="right" vertical="justify"/>
    </xf>
    <xf numFmtId="39" fontId="7" fillId="4" borderId="106" xfId="2" applyNumberFormat="1" applyFont="1" applyFill="1" applyBorder="1" applyAlignment="1" applyProtection="1">
      <alignment horizontal="right" vertical="justify"/>
    </xf>
    <xf numFmtId="39" fontId="7" fillId="4" borderId="107" xfId="2" applyNumberFormat="1" applyFont="1" applyFill="1" applyBorder="1" applyAlignment="1" applyProtection="1">
      <alignment horizontal="right" vertical="justify"/>
    </xf>
    <xf numFmtId="39" fontId="16" fillId="4" borderId="102" xfId="2" applyNumberFormat="1" applyFont="1" applyFill="1" applyBorder="1" applyAlignment="1" applyProtection="1">
      <alignment horizontal="right" vertical="justify"/>
    </xf>
    <xf numFmtId="39" fontId="7" fillId="4" borderId="108" xfId="2" applyNumberFormat="1" applyFont="1" applyFill="1" applyBorder="1" applyAlignment="1" applyProtection="1">
      <alignment horizontal="right" vertical="justify"/>
    </xf>
    <xf numFmtId="39" fontId="7" fillId="4" borderId="109" xfId="7" applyNumberFormat="1" applyFont="1" applyFill="1" applyBorder="1" applyAlignment="1" applyProtection="1">
      <alignment horizontal="right" vertical="justify"/>
    </xf>
    <xf numFmtId="3" fontId="14" fillId="3" borderId="113" xfId="6" applyNumberFormat="1" applyFont="1" applyFill="1" applyBorder="1" applyAlignment="1">
      <alignment horizontal="center" vertical="center"/>
    </xf>
    <xf numFmtId="3" fontId="14" fillId="3" borderId="118" xfId="6" applyNumberFormat="1" applyFont="1" applyFill="1" applyBorder="1" applyAlignment="1">
      <alignment horizontal="center" vertical="center"/>
    </xf>
    <xf numFmtId="0" fontId="15" fillId="2" borderId="113" xfId="6" applyFont="1" applyFill="1" applyBorder="1" applyAlignment="1">
      <alignment horizontal="center" vertical="center" wrapText="1"/>
    </xf>
    <xf numFmtId="3" fontId="15" fillId="0" borderId="113" xfId="6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119" xfId="6" applyFont="1" applyFill="1" applyBorder="1" applyAlignment="1">
      <alignment horizontal="center" vertical="center"/>
    </xf>
    <xf numFmtId="0" fontId="14" fillId="0" borderId="112" xfId="6" applyFont="1" applyBorder="1" applyAlignment="1">
      <alignment horizontal="center" vertical="center"/>
    </xf>
    <xf numFmtId="0" fontId="14" fillId="0" borderId="113" xfId="6" applyFont="1" applyBorder="1" applyAlignment="1">
      <alignment horizontal="center" vertical="center"/>
    </xf>
    <xf numFmtId="0" fontId="14" fillId="2" borderId="112" xfId="6" applyFont="1" applyFill="1" applyBorder="1" applyAlignment="1">
      <alignment horizontal="center" vertical="center"/>
    </xf>
    <xf numFmtId="0" fontId="14" fillId="0" borderId="112" xfId="0" applyFont="1" applyBorder="1" applyAlignment="1">
      <alignment vertical="center"/>
    </xf>
    <xf numFmtId="0" fontId="14" fillId="0" borderId="113" xfId="6" applyFont="1" applyFill="1" applyBorder="1" applyAlignment="1">
      <alignment horizontal="center" vertical="center"/>
    </xf>
    <xf numFmtId="0" fontId="22" fillId="4" borderId="120" xfId="0" applyFont="1" applyFill="1" applyBorder="1" applyAlignment="1">
      <alignment vertical="center"/>
    </xf>
    <xf numFmtId="0" fontId="14" fillId="0" borderId="113" xfId="0" applyFont="1" applyFill="1" applyBorder="1" applyAlignment="1">
      <alignment vertical="center"/>
    </xf>
    <xf numFmtId="0" fontId="14" fillId="0" borderId="118" xfId="0" applyFont="1" applyFill="1" applyBorder="1" applyAlignment="1">
      <alignment vertical="center"/>
    </xf>
    <xf numFmtId="0" fontId="14" fillId="0" borderId="112" xfId="0" applyFont="1" applyFill="1" applyBorder="1" applyAlignment="1">
      <alignment vertical="center"/>
    </xf>
    <xf numFmtId="0" fontId="14" fillId="0" borderId="119" xfId="0" applyFont="1" applyFill="1" applyBorder="1" applyAlignment="1">
      <alignment vertical="center"/>
    </xf>
    <xf numFmtId="0" fontId="22" fillId="4" borderId="121" xfId="0" applyFont="1" applyFill="1" applyBorder="1" applyAlignment="1">
      <alignment vertical="center"/>
    </xf>
    <xf numFmtId="0" fontId="14" fillId="0" borderId="116" xfId="0" applyFont="1" applyFill="1" applyBorder="1" applyAlignment="1">
      <alignment vertical="center"/>
    </xf>
    <xf numFmtId="0" fontId="14" fillId="0" borderId="115" xfId="0" applyFont="1" applyFill="1" applyBorder="1" applyAlignment="1">
      <alignment vertical="center"/>
    </xf>
    <xf numFmtId="0" fontId="14" fillId="0" borderId="121" xfId="0" applyFont="1" applyFill="1" applyBorder="1" applyAlignment="1">
      <alignment vertical="center"/>
    </xf>
    <xf numFmtId="0" fontId="14" fillId="0" borderId="122" xfId="0" applyFont="1" applyFill="1" applyBorder="1" applyAlignment="1">
      <alignment vertical="center"/>
    </xf>
    <xf numFmtId="0" fontId="14" fillId="0" borderId="111" xfId="0" applyFont="1" applyFill="1" applyBorder="1" applyAlignment="1">
      <alignment vertical="center"/>
    </xf>
    <xf numFmtId="0" fontId="14" fillId="4" borderId="111" xfId="0" applyFont="1" applyFill="1" applyBorder="1" applyAlignment="1">
      <alignment vertical="center"/>
    </xf>
    <xf numFmtId="0" fontId="14" fillId="4" borderId="112" xfId="0" applyFont="1" applyFill="1" applyBorder="1" applyAlignment="1">
      <alignment vertical="center"/>
    </xf>
    <xf numFmtId="0" fontId="15" fillId="2" borderId="118" xfId="4" applyFont="1" applyFill="1" applyBorder="1" applyAlignment="1">
      <alignment vertical="center"/>
    </xf>
    <xf numFmtId="0" fontId="14" fillId="2" borderId="111" xfId="6" applyFont="1" applyFill="1" applyBorder="1" applyAlignment="1">
      <alignment horizontal="center" vertical="center"/>
    </xf>
    <xf numFmtId="0" fontId="17" fillId="0" borderId="113" xfId="6" applyFont="1" applyFill="1" applyBorder="1" applyAlignment="1">
      <alignment horizontal="center" vertical="center" wrapText="1"/>
    </xf>
    <xf numFmtId="0" fontId="24" fillId="0" borderId="114" xfId="6" applyFont="1" applyFill="1" applyBorder="1" applyAlignment="1">
      <alignment horizontal="center" vertical="center"/>
    </xf>
    <xf numFmtId="0" fontId="23" fillId="0" borderId="113" xfId="0" applyFont="1" applyBorder="1" applyAlignment="1">
      <alignment vertical="center"/>
    </xf>
    <xf numFmtId="0" fontId="24" fillId="0" borderId="116" xfId="6" applyFont="1" applyFill="1" applyBorder="1" applyAlignment="1">
      <alignment horizontal="center" vertical="center"/>
    </xf>
    <xf numFmtId="0" fontId="24" fillId="0" borderId="117" xfId="6" applyFont="1" applyBorder="1" applyAlignment="1">
      <alignment horizontal="center" vertical="center"/>
    </xf>
    <xf numFmtId="0" fontId="24" fillId="0" borderId="115" xfId="6" applyFont="1" applyBorder="1" applyAlignment="1">
      <alignment horizontal="center" vertical="center" wrapText="1"/>
    </xf>
    <xf numFmtId="0" fontId="24" fillId="0" borderId="113" xfId="6" applyFont="1" applyBorder="1" applyAlignment="1">
      <alignment horizontal="center" vertical="center"/>
    </xf>
    <xf numFmtId="4" fontId="24" fillId="3" borderId="113" xfId="6" applyNumberFormat="1" applyFont="1" applyFill="1" applyBorder="1" applyAlignment="1">
      <alignment horizontal="center" vertical="center"/>
    </xf>
    <xf numFmtId="0" fontId="24" fillId="0" borderId="113" xfId="6" applyFont="1" applyBorder="1" applyAlignment="1">
      <alignment horizontal="center" vertical="center" wrapText="1"/>
    </xf>
    <xf numFmtId="0" fontId="24" fillId="0" borderId="116" xfId="6" applyFont="1" applyBorder="1" applyAlignment="1">
      <alignment horizontal="center" vertical="center"/>
    </xf>
    <xf numFmtId="4" fontId="24" fillId="3" borderId="118" xfId="6" applyNumberFormat="1" applyFont="1" applyFill="1" applyBorder="1" applyAlignment="1">
      <alignment horizontal="center" vertical="center"/>
    </xf>
    <xf numFmtId="0" fontId="24" fillId="0" borderId="111" xfId="6" applyFont="1" applyBorder="1" applyAlignment="1">
      <alignment horizontal="center" vertical="center"/>
    </xf>
    <xf numFmtId="0" fontId="24" fillId="0" borderId="112" xfId="6" applyFont="1" applyBorder="1" applyAlignment="1">
      <alignment horizontal="center" vertical="center"/>
    </xf>
    <xf numFmtId="0" fontId="13" fillId="0" borderId="112" xfId="0" applyFont="1" applyBorder="1" applyAlignment="1">
      <alignment horizontal="center" vertical="center" wrapText="1"/>
    </xf>
    <xf numFmtId="4" fontId="17" fillId="2" borderId="113" xfId="6" applyNumberFormat="1" applyFont="1" applyFill="1" applyBorder="1" applyAlignment="1">
      <alignment horizontal="center" vertical="center" wrapText="1"/>
    </xf>
    <xf numFmtId="0" fontId="24" fillId="0" borderId="113" xfId="0" applyFont="1" applyBorder="1" applyAlignment="1">
      <alignment vertical="center"/>
    </xf>
    <xf numFmtId="4" fontId="17" fillId="0" borderId="113" xfId="6" applyNumberFormat="1" applyFont="1" applyFill="1" applyBorder="1" applyAlignment="1">
      <alignment horizontal="center" vertical="center" wrapText="1"/>
    </xf>
    <xf numFmtId="0" fontId="17" fillId="0" borderId="118" xfId="0" applyFont="1" applyBorder="1" applyAlignment="1">
      <alignment horizontal="center" vertical="center"/>
    </xf>
    <xf numFmtId="0" fontId="17" fillId="0" borderId="111" xfId="0" applyFont="1" applyBorder="1" applyAlignment="1">
      <alignment horizontal="center" vertical="center"/>
    </xf>
    <xf numFmtId="4" fontId="24" fillId="2" borderId="113" xfId="0" applyNumberFormat="1" applyFont="1" applyFill="1" applyBorder="1" applyAlignment="1">
      <alignment horizontal="center" vertical="center"/>
    </xf>
    <xf numFmtId="0" fontId="24" fillId="0" borderId="112" xfId="6" applyFont="1" applyFill="1" applyBorder="1" applyAlignment="1">
      <alignment horizontal="center" vertical="center"/>
    </xf>
    <xf numFmtId="0" fontId="24" fillId="0" borderId="124" xfId="6" applyFont="1" applyFill="1" applyBorder="1" applyAlignment="1">
      <alignment horizontal="center" vertical="center"/>
    </xf>
    <xf numFmtId="0" fontId="24" fillId="0" borderId="112" xfId="0" applyFont="1" applyBorder="1" applyAlignment="1">
      <alignment vertical="center"/>
    </xf>
    <xf numFmtId="0" fontId="24" fillId="0" borderId="113" xfId="6" applyFont="1" applyFill="1" applyBorder="1" applyAlignment="1">
      <alignment horizontal="center" vertical="center"/>
    </xf>
    <xf numFmtId="39" fontId="38" fillId="0" borderId="0" xfId="2" applyNumberFormat="1" applyFont="1"/>
    <xf numFmtId="0" fontId="14" fillId="0" borderId="124" xfId="0" applyFont="1" applyBorder="1" applyAlignment="1">
      <alignment horizontal="center" vertical="center"/>
    </xf>
    <xf numFmtId="0" fontId="14" fillId="0" borderId="124" xfId="6" applyFont="1" applyFill="1" applyBorder="1" applyAlignment="1">
      <alignment horizontal="center" vertical="center"/>
    </xf>
    <xf numFmtId="0" fontId="14" fillId="0" borderId="124" xfId="0" applyFont="1" applyFill="1" applyBorder="1" applyAlignment="1">
      <alignment vertical="center"/>
    </xf>
    <xf numFmtId="0" fontId="14" fillId="0" borderId="0" xfId="5" applyFont="1" applyAlignment="1">
      <alignment vertical="center"/>
    </xf>
    <xf numFmtId="0" fontId="39" fillId="0" borderId="0" xfId="6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/>
    <xf numFmtId="0" fontId="14" fillId="0" borderId="0" xfId="5" applyFont="1" applyFill="1" applyAlignment="1">
      <alignment vertical="center"/>
    </xf>
    <xf numFmtId="0" fontId="21" fillId="0" borderId="0" xfId="0" applyFont="1"/>
    <xf numFmtId="39" fontId="40" fillId="0" borderId="0" xfId="2" applyNumberFormat="1" applyFont="1"/>
    <xf numFmtId="0" fontId="17" fillId="5" borderId="0" xfId="6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14" fillId="5" borderId="0" xfId="6" applyFont="1" applyFill="1" applyAlignment="1">
      <alignment horizontal="center" vertical="center"/>
    </xf>
    <xf numFmtId="0" fontId="15" fillId="5" borderId="3" xfId="6" applyFont="1" applyFill="1" applyBorder="1" applyAlignment="1">
      <alignment horizontal="center" vertical="center" wrapText="1"/>
    </xf>
    <xf numFmtId="0" fontId="14" fillId="5" borderId="1" xfId="6" applyFont="1" applyFill="1" applyBorder="1" applyAlignment="1">
      <alignment horizontal="center" vertical="center"/>
    </xf>
    <xf numFmtId="3" fontId="14" fillId="5" borderId="1" xfId="6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124" xfId="0" applyFont="1" applyFill="1" applyBorder="1" applyAlignment="1">
      <alignment horizontal="center" vertical="center"/>
    </xf>
    <xf numFmtId="0" fontId="14" fillId="5" borderId="119" xfId="6" applyFont="1" applyFill="1" applyBorder="1" applyAlignment="1">
      <alignment horizontal="center" vertical="center"/>
    </xf>
    <xf numFmtId="0" fontId="14" fillId="5" borderId="3" xfId="6" applyFont="1" applyFill="1" applyBorder="1" applyAlignment="1">
      <alignment horizontal="center" vertical="center"/>
    </xf>
    <xf numFmtId="0" fontId="14" fillId="5" borderId="112" xfId="6" applyFont="1" applyFill="1" applyBorder="1" applyAlignment="1">
      <alignment horizontal="center" vertical="center"/>
    </xf>
    <xf numFmtId="0" fontId="14" fillId="5" borderId="113" xfId="6" applyFont="1" applyFill="1" applyBorder="1" applyAlignment="1">
      <alignment horizontal="center" vertical="center"/>
    </xf>
    <xf numFmtId="0" fontId="15" fillId="5" borderId="1" xfId="6" applyFont="1" applyFill="1" applyBorder="1" applyAlignment="1">
      <alignment horizontal="center" vertical="center" wrapText="1"/>
    </xf>
    <xf numFmtId="0" fontId="14" fillId="5" borderId="5" xfId="6" applyFont="1" applyFill="1" applyBorder="1" applyAlignment="1">
      <alignment vertical="center"/>
    </xf>
    <xf numFmtId="0" fontId="14" fillId="5" borderId="6" xfId="0" applyFont="1" applyFill="1" applyBorder="1" applyAlignment="1">
      <alignment vertical="center"/>
    </xf>
    <xf numFmtId="0" fontId="14" fillId="5" borderId="4" xfId="0" applyFont="1" applyFill="1" applyBorder="1" applyAlignment="1">
      <alignment vertical="center"/>
    </xf>
    <xf numFmtId="0" fontId="14" fillId="5" borderId="5" xfId="6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/>
    </xf>
    <xf numFmtId="0" fontId="14" fillId="5" borderId="111" xfId="6" applyFont="1" applyFill="1" applyBorder="1" applyAlignment="1">
      <alignment horizontal="center" vertical="center"/>
    </xf>
    <xf numFmtId="0" fontId="15" fillId="2" borderId="118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4" fillId="2" borderId="1" xfId="6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7" xfId="6" applyFont="1" applyFill="1" applyBorder="1" applyAlignment="1">
      <alignment horizontal="center" vertical="center"/>
    </xf>
    <xf numFmtId="0" fontId="14" fillId="2" borderId="3" xfId="6" applyFont="1" applyFill="1" applyBorder="1" applyAlignment="1">
      <alignment horizontal="center" vertical="center"/>
    </xf>
    <xf numFmtId="0" fontId="14" fillId="2" borderId="0" xfId="6" applyFont="1" applyFill="1" applyBorder="1" applyAlignment="1">
      <alignment horizontal="center" vertical="center" wrapText="1"/>
    </xf>
    <xf numFmtId="0" fontId="14" fillId="0" borderId="113" xfId="0" applyFont="1" applyBorder="1" applyAlignment="1">
      <alignment horizontal="center" vertical="center"/>
    </xf>
    <xf numFmtId="0" fontId="14" fillId="2" borderId="113" xfId="6" applyFont="1" applyFill="1" applyBorder="1" applyAlignment="1">
      <alignment horizontal="center" vertical="center"/>
    </xf>
    <xf numFmtId="0" fontId="15" fillId="0" borderId="0" xfId="6" applyFont="1" applyAlignment="1">
      <alignment vertical="center"/>
    </xf>
    <xf numFmtId="0" fontId="15" fillId="2" borderId="118" xfId="0" applyFont="1" applyFill="1" applyBorder="1" applyAlignment="1">
      <alignment horizontal="center" vertical="center"/>
    </xf>
    <xf numFmtId="0" fontId="14" fillId="0" borderId="112" xfId="6" applyFont="1" applyFill="1" applyBorder="1" applyAlignment="1">
      <alignment horizontal="center" vertical="center"/>
    </xf>
    <xf numFmtId="0" fontId="14" fillId="2" borderId="118" xfId="6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39" fontId="7" fillId="4" borderId="0" xfId="2" applyNumberFormat="1" applyFont="1" applyFill="1" applyBorder="1" applyAlignment="1" applyProtection="1">
      <alignment horizontal="center" vertical="justify"/>
    </xf>
    <xf numFmtId="39" fontId="7" fillId="4" borderId="16" xfId="2" applyNumberFormat="1" applyFont="1" applyFill="1" applyBorder="1" applyAlignment="1" applyProtection="1">
      <alignment vertical="justify"/>
    </xf>
    <xf numFmtId="0" fontId="28" fillId="2" borderId="125" xfId="2" applyFont="1" applyFill="1" applyBorder="1"/>
    <xf numFmtId="0" fontId="7" fillId="2" borderId="126" xfId="2" applyFont="1" applyFill="1" applyBorder="1" applyAlignment="1" applyProtection="1">
      <alignment horizontal="left"/>
    </xf>
    <xf numFmtId="0" fontId="33" fillId="2" borderId="38" xfId="2" applyFont="1" applyFill="1" applyBorder="1" applyAlignment="1" applyProtection="1">
      <alignment horizontal="left"/>
    </xf>
    <xf numFmtId="0" fontId="33" fillId="2" borderId="75" xfId="2" applyFont="1" applyFill="1" applyBorder="1" applyAlignment="1" applyProtection="1">
      <alignment horizontal="left"/>
    </xf>
    <xf numFmtId="0" fontId="28" fillId="2" borderId="127" xfId="2" applyFont="1" applyFill="1" applyBorder="1" applyAlignment="1" applyProtection="1">
      <alignment horizontal="left"/>
    </xf>
    <xf numFmtId="0" fontId="28" fillId="2" borderId="128" xfId="2" applyFont="1" applyFill="1" applyBorder="1" applyAlignment="1" applyProtection="1">
      <alignment horizontal="left"/>
    </xf>
    <xf numFmtId="39" fontId="7" fillId="4" borderId="0" xfId="2" applyNumberFormat="1" applyFont="1" applyFill="1" applyBorder="1" applyAlignment="1" applyProtection="1">
      <alignment vertical="justify"/>
    </xf>
    <xf numFmtId="39" fontId="7" fillId="4" borderId="37" xfId="2" applyNumberFormat="1" applyFont="1" applyFill="1" applyBorder="1" applyAlignment="1" applyProtection="1">
      <alignment horizontal="right" vertical="justify"/>
    </xf>
    <xf numFmtId="39" fontId="7" fillId="4" borderId="129" xfId="2" applyNumberFormat="1" applyFont="1" applyFill="1" applyBorder="1" applyAlignment="1" applyProtection="1">
      <alignment horizontal="center" vertical="justify"/>
    </xf>
    <xf numFmtId="39" fontId="7" fillId="4" borderId="38" xfId="2" applyNumberFormat="1" applyFont="1" applyFill="1" applyBorder="1" applyAlignment="1" applyProtection="1">
      <alignment horizontal="center" vertical="justify"/>
    </xf>
    <xf numFmtId="39" fontId="7" fillId="4" borderId="16" xfId="2" applyNumberFormat="1" applyFont="1" applyFill="1" applyBorder="1" applyAlignment="1" applyProtection="1">
      <alignment horizontal="center" vertical="justify"/>
    </xf>
    <xf numFmtId="39" fontId="7" fillId="4" borderId="14" xfId="2" applyNumberFormat="1" applyFont="1" applyFill="1" applyBorder="1" applyAlignment="1" applyProtection="1">
      <alignment horizontal="center" vertical="justify"/>
    </xf>
    <xf numFmtId="0" fontId="7" fillId="4" borderId="41" xfId="2" applyFont="1" applyFill="1" applyBorder="1"/>
    <xf numFmtId="39" fontId="7" fillId="4" borderId="130" xfId="2" applyNumberFormat="1" applyFont="1" applyFill="1" applyBorder="1" applyAlignment="1" applyProtection="1">
      <alignment horizontal="right" vertical="justify"/>
    </xf>
    <xf numFmtId="39" fontId="7" fillId="4" borderId="131" xfId="2" applyNumberFormat="1" applyFont="1" applyFill="1" applyBorder="1" applyAlignment="1" applyProtection="1">
      <alignment horizontal="right" vertical="justify"/>
    </xf>
    <xf numFmtId="39" fontId="7" fillId="4" borderId="42" xfId="2" applyNumberFormat="1" applyFont="1" applyFill="1" applyBorder="1" applyAlignment="1">
      <alignment horizontal="right" vertical="justify"/>
    </xf>
    <xf numFmtId="0" fontId="0" fillId="4" borderId="41" xfId="0" applyFill="1" applyBorder="1"/>
    <xf numFmtId="39" fontId="7" fillId="4" borderId="132" xfId="2" applyNumberFormat="1" applyFont="1" applyFill="1" applyBorder="1" applyAlignment="1" applyProtection="1">
      <alignment horizontal="right" vertical="justify"/>
    </xf>
    <xf numFmtId="39" fontId="7" fillId="4" borderId="133" xfId="2" applyNumberFormat="1" applyFont="1" applyFill="1" applyBorder="1" applyAlignment="1" applyProtection="1">
      <alignment horizontal="right" vertical="justify"/>
    </xf>
    <xf numFmtId="39" fontId="7" fillId="4" borderId="41" xfId="7" applyNumberFormat="1" applyFont="1" applyFill="1" applyBorder="1" applyAlignment="1" applyProtection="1">
      <alignment horizontal="right" vertical="justify"/>
    </xf>
    <xf numFmtId="39" fontId="16" fillId="4" borderId="41" xfId="2" applyNumberFormat="1" applyFont="1" applyFill="1" applyBorder="1" applyAlignment="1" applyProtection="1">
      <alignment horizontal="right" vertical="justify"/>
    </xf>
    <xf numFmtId="39" fontId="16" fillId="4" borderId="65" xfId="2" applyNumberFormat="1" applyFont="1" applyFill="1" applyBorder="1" applyAlignment="1" applyProtection="1">
      <alignment horizontal="right" vertical="justify"/>
    </xf>
    <xf numFmtId="39" fontId="16" fillId="4" borderId="130" xfId="2" applyNumberFormat="1" applyFont="1" applyFill="1" applyBorder="1" applyAlignment="1" applyProtection="1">
      <alignment horizontal="right" vertical="justify"/>
    </xf>
    <xf numFmtId="39" fontId="16" fillId="4" borderId="131" xfId="2" applyNumberFormat="1" applyFont="1" applyFill="1" applyBorder="1" applyAlignment="1" applyProtection="1">
      <alignment horizontal="right" vertical="justify"/>
    </xf>
    <xf numFmtId="39" fontId="7" fillId="4" borderId="73" xfId="7" applyNumberFormat="1" applyFont="1" applyFill="1" applyBorder="1" applyAlignment="1" applyProtection="1">
      <alignment horizontal="right" vertical="justify"/>
    </xf>
    <xf numFmtId="0" fontId="36" fillId="2" borderId="51" xfId="9" applyFont="1" applyFill="1" applyBorder="1"/>
    <xf numFmtId="0" fontId="28" fillId="0" borderId="51" xfId="2" applyFont="1" applyBorder="1"/>
    <xf numFmtId="0" fontId="0" fillId="0" borderId="134" xfId="0" applyBorder="1"/>
    <xf numFmtId="0" fontId="36" fillId="2" borderId="51" xfId="2" applyFont="1" applyFill="1" applyBorder="1"/>
    <xf numFmtId="3" fontId="15" fillId="2" borderId="111" xfId="6" applyNumberFormat="1" applyFont="1" applyFill="1" applyBorder="1" applyAlignment="1">
      <alignment horizontal="center" vertical="center" wrapText="1"/>
    </xf>
    <xf numFmtId="3" fontId="15" fillId="2" borderId="112" xfId="6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14" fillId="0" borderId="113" xfId="0" applyFont="1" applyBorder="1" applyAlignment="1">
      <alignment vertical="center"/>
    </xf>
    <xf numFmtId="0" fontId="15" fillId="0" borderId="5" xfId="6" applyFont="1" applyFill="1" applyBorder="1" applyAlignment="1">
      <alignment horizontal="center" vertical="center" wrapText="1"/>
    </xf>
    <xf numFmtId="0" fontId="15" fillId="0" borderId="6" xfId="6" applyFont="1" applyFill="1" applyBorder="1" applyAlignment="1">
      <alignment horizontal="center" vertical="center" wrapText="1"/>
    </xf>
    <xf numFmtId="0" fontId="15" fillId="0" borderId="4" xfId="6" applyFont="1" applyFill="1" applyBorder="1" applyAlignment="1">
      <alignment horizontal="center" vertical="center" wrapText="1"/>
    </xf>
    <xf numFmtId="0" fontId="15" fillId="2" borderId="5" xfId="6" applyFont="1" applyFill="1" applyBorder="1" applyAlignment="1">
      <alignment horizontal="center" vertical="center"/>
    </xf>
    <xf numFmtId="0" fontId="15" fillId="5" borderId="5" xfId="6" applyFont="1" applyFill="1" applyBorder="1" applyAlignment="1">
      <alignment horizontal="center" vertical="center"/>
    </xf>
    <xf numFmtId="0" fontId="15" fillId="0" borderId="5" xfId="6" applyFont="1" applyBorder="1" applyAlignment="1">
      <alignment horizontal="center" vertical="center" wrapText="1"/>
    </xf>
    <xf numFmtId="0" fontId="15" fillId="0" borderId="4" xfId="6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4" fillId="0" borderId="111" xfId="0" applyFont="1" applyBorder="1" applyAlignment="1">
      <alignment horizontal="center" vertical="center"/>
    </xf>
    <xf numFmtId="0" fontId="14" fillId="0" borderId="1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5" borderId="111" xfId="0" applyFont="1" applyFill="1" applyBorder="1" applyAlignment="1">
      <alignment horizontal="center" vertical="center"/>
    </xf>
    <xf numFmtId="0" fontId="14" fillId="5" borderId="112" xfId="0" applyFont="1" applyFill="1" applyBorder="1" applyAlignment="1">
      <alignment horizontal="center" vertical="center"/>
    </xf>
    <xf numFmtId="0" fontId="13" fillId="0" borderId="113" xfId="0" applyFont="1" applyBorder="1" applyAlignment="1">
      <alignment horizontal="center" vertical="center" wrapText="1"/>
    </xf>
    <xf numFmtId="4" fontId="17" fillId="2" borderId="5" xfId="6" applyNumberFormat="1" applyFont="1" applyFill="1" applyBorder="1" applyAlignment="1">
      <alignment horizontal="center" vertical="center" wrapText="1"/>
    </xf>
    <xf numFmtId="4" fontId="17" fillId="2" borderId="4" xfId="6" applyNumberFormat="1" applyFont="1" applyFill="1" applyBorder="1" applyAlignment="1">
      <alignment horizontal="center" vertical="center" wrapText="1"/>
    </xf>
    <xf numFmtId="4" fontId="17" fillId="2" borderId="111" xfId="6" applyNumberFormat="1" applyFont="1" applyFill="1" applyBorder="1" applyAlignment="1">
      <alignment horizontal="center" vertical="center" wrapText="1"/>
    </xf>
    <xf numFmtId="4" fontId="17" fillId="2" borderId="112" xfId="6" applyNumberFormat="1" applyFont="1" applyFill="1" applyBorder="1" applyAlignment="1">
      <alignment horizontal="center" vertical="center" wrapText="1"/>
    </xf>
    <xf numFmtId="0" fontId="17" fillId="0" borderId="111" xfId="6" applyFont="1" applyBorder="1" applyAlignment="1">
      <alignment horizontal="center" vertical="center" wrapText="1"/>
    </xf>
    <xf numFmtId="0" fontId="17" fillId="0" borderId="112" xfId="6" applyFont="1" applyBorder="1" applyAlignment="1">
      <alignment horizontal="center" vertical="center" wrapText="1"/>
    </xf>
    <xf numFmtId="3" fontId="14" fillId="3" borderId="135" xfId="6" applyNumberFormat="1" applyFont="1" applyFill="1" applyBorder="1" applyAlignment="1">
      <alignment horizontal="center" vertical="center"/>
    </xf>
    <xf numFmtId="3" fontId="14" fillId="3" borderId="143" xfId="6" applyNumberFormat="1" applyFont="1" applyFill="1" applyBorder="1" applyAlignment="1">
      <alignment horizontal="center" vertical="center"/>
    </xf>
    <xf numFmtId="3" fontId="14" fillId="3" borderId="142" xfId="6" applyNumberFormat="1" applyFont="1" applyFill="1" applyBorder="1" applyAlignment="1">
      <alignment horizontal="center" vertical="center"/>
    </xf>
    <xf numFmtId="0" fontId="15" fillId="2" borderId="135" xfId="6" applyFont="1" applyFill="1" applyBorder="1" applyAlignment="1">
      <alignment horizontal="center" vertical="center" wrapText="1"/>
    </xf>
    <xf numFmtId="3" fontId="15" fillId="0" borderId="135" xfId="6" applyNumberFormat="1" applyFont="1" applyFill="1" applyBorder="1" applyAlignment="1">
      <alignment horizontal="center" vertical="center" wrapText="1"/>
    </xf>
    <xf numFmtId="0" fontId="24" fillId="0" borderId="135" xfId="6" applyFont="1" applyBorder="1" applyAlignment="1">
      <alignment horizontal="center" vertical="center" wrapText="1"/>
    </xf>
    <xf numFmtId="4" fontId="17" fillId="2" borderId="136" xfId="6" applyNumberFormat="1" applyFont="1" applyFill="1" applyBorder="1" applyAlignment="1">
      <alignment horizontal="center" vertical="center" wrapText="1"/>
    </xf>
    <xf numFmtId="0" fontId="41" fillId="0" borderId="0" xfId="6" applyFont="1" applyAlignment="1">
      <alignment vertical="center"/>
    </xf>
    <xf numFmtId="0" fontId="17" fillId="0" borderId="135" xfId="6" applyFont="1" applyFill="1" applyBorder="1" applyAlignment="1">
      <alignment horizontal="center" vertical="center" wrapText="1"/>
    </xf>
    <xf numFmtId="0" fontId="24" fillId="0" borderId="138" xfId="6" applyFont="1" applyFill="1" applyBorder="1" applyAlignment="1">
      <alignment horizontal="center" vertical="center"/>
    </xf>
    <xf numFmtId="0" fontId="24" fillId="0" borderId="139" xfId="6" applyFont="1" applyFill="1" applyBorder="1" applyAlignment="1">
      <alignment horizontal="center" vertical="center"/>
    </xf>
    <xf numFmtId="0" fontId="24" fillId="0" borderId="135" xfId="6" applyFont="1" applyFill="1" applyBorder="1" applyAlignment="1">
      <alignment horizontal="center" vertical="center"/>
    </xf>
    <xf numFmtId="0" fontId="24" fillId="0" borderId="135" xfId="6" applyFont="1" applyBorder="1" applyAlignment="1">
      <alignment horizontal="center" vertical="center"/>
    </xf>
    <xf numFmtId="0" fontId="24" fillId="0" borderId="141" xfId="6" applyFont="1" applyBorder="1" applyAlignment="1">
      <alignment horizontal="center" vertical="center"/>
    </xf>
    <xf numFmtId="0" fontId="24" fillId="0" borderId="142" xfId="6" applyFont="1" applyBorder="1" applyAlignment="1">
      <alignment horizontal="center" vertical="center" wrapText="1"/>
    </xf>
    <xf numFmtId="4" fontId="24" fillId="3" borderId="135" xfId="6" applyNumberFormat="1" applyFont="1" applyFill="1" applyBorder="1" applyAlignment="1">
      <alignment horizontal="center" vertical="center"/>
    </xf>
    <xf numFmtId="4" fontId="24" fillId="3" borderId="143" xfId="6" applyNumberFormat="1" applyFont="1" applyFill="1" applyBorder="1" applyAlignment="1">
      <alignment horizontal="center" vertical="center"/>
    </xf>
    <xf numFmtId="0" fontId="24" fillId="0" borderId="144" xfId="6" applyFont="1" applyBorder="1" applyAlignment="1">
      <alignment horizontal="center" vertical="center"/>
    </xf>
    <xf numFmtId="4" fontId="24" fillId="3" borderId="142" xfId="6" applyNumberFormat="1" applyFont="1" applyFill="1" applyBorder="1" applyAlignment="1">
      <alignment horizontal="center" vertical="center"/>
    </xf>
    <xf numFmtId="0" fontId="24" fillId="0" borderId="136" xfId="6" applyFont="1" applyBorder="1" applyAlignment="1">
      <alignment horizontal="center" vertical="center"/>
    </xf>
    <xf numFmtId="0" fontId="24" fillId="0" borderId="140" xfId="6" applyFont="1" applyBorder="1" applyAlignment="1">
      <alignment horizontal="center" vertical="center"/>
    </xf>
    <xf numFmtId="4" fontId="17" fillId="2" borderId="135" xfId="6" applyNumberFormat="1" applyFont="1" applyFill="1" applyBorder="1" applyAlignment="1">
      <alignment horizontal="center" vertical="center" wrapText="1"/>
    </xf>
    <xf numFmtId="0" fontId="24" fillId="0" borderId="138" xfId="6" applyFont="1" applyBorder="1" applyAlignment="1">
      <alignment horizontal="center" vertical="center"/>
    </xf>
    <xf numFmtId="4" fontId="24" fillId="3" borderId="141" xfId="6" applyNumberFormat="1" applyFont="1" applyFill="1" applyBorder="1" applyAlignment="1">
      <alignment horizontal="center" vertical="center"/>
    </xf>
    <xf numFmtId="4" fontId="17" fillId="0" borderId="135" xfId="6" applyNumberFormat="1" applyFont="1" applyFill="1" applyBorder="1" applyAlignment="1">
      <alignment horizontal="center" vertical="center" wrapText="1"/>
    </xf>
    <xf numFmtId="0" fontId="17" fillId="0" borderId="136" xfId="6" applyFont="1" applyFill="1" applyBorder="1" applyAlignment="1">
      <alignment horizontal="center" vertical="center" wrapText="1"/>
    </xf>
    <xf numFmtId="0" fontId="17" fillId="0" borderId="140" xfId="6" applyFont="1" applyFill="1" applyBorder="1" applyAlignment="1">
      <alignment horizontal="center" vertical="center" wrapText="1"/>
    </xf>
    <xf numFmtId="0" fontId="24" fillId="0" borderId="137" xfId="6" applyFont="1" applyFill="1" applyBorder="1" applyAlignment="1">
      <alignment horizontal="center" vertical="center"/>
    </xf>
    <xf numFmtId="0" fontId="17" fillId="0" borderId="0" xfId="6" applyFont="1" applyAlignment="1">
      <alignment horizontal="left" vertical="center"/>
    </xf>
    <xf numFmtId="0" fontId="15" fillId="0" borderId="135" xfId="6" applyFont="1" applyFill="1" applyBorder="1" applyAlignment="1">
      <alignment horizontal="center" vertical="center" wrapText="1"/>
    </xf>
    <xf numFmtId="0" fontId="15" fillId="0" borderId="111" xfId="6" applyFont="1" applyBorder="1" applyAlignment="1">
      <alignment horizontal="center" vertical="center" wrapText="1"/>
    </xf>
    <xf numFmtId="0" fontId="15" fillId="0" borderId="112" xfId="6" applyFont="1" applyBorder="1" applyAlignment="1">
      <alignment horizontal="center" vertical="center" wrapText="1"/>
    </xf>
    <xf numFmtId="0" fontId="15" fillId="0" borderId="113" xfId="6" applyFont="1" applyFill="1" applyBorder="1" applyAlignment="1">
      <alignment horizontal="center" vertical="center" wrapText="1"/>
    </xf>
    <xf numFmtId="0" fontId="15" fillId="0" borderId="6" xfId="6" applyFont="1" applyBorder="1" applyAlignment="1">
      <alignment horizontal="center" vertical="center" wrapText="1"/>
    </xf>
    <xf numFmtId="0" fontId="14" fillId="0" borderId="135" xfId="0" applyFont="1" applyBorder="1" applyAlignment="1">
      <alignment horizontal="center" vertical="center"/>
    </xf>
    <xf numFmtId="0" fontId="14" fillId="0" borderId="148" xfId="6" applyFont="1" applyFill="1" applyBorder="1" applyAlignment="1">
      <alignment horizontal="center" vertical="center"/>
    </xf>
    <xf numFmtId="0" fontId="14" fillId="0" borderId="139" xfId="6" applyFont="1" applyFill="1" applyBorder="1" applyAlignment="1">
      <alignment horizontal="center" vertical="center"/>
    </xf>
    <xf numFmtId="0" fontId="14" fillId="0" borderId="135" xfId="6" applyFont="1" applyFill="1" applyBorder="1" applyAlignment="1">
      <alignment horizontal="center" vertical="center"/>
    </xf>
    <xf numFmtId="0" fontId="14" fillId="0" borderId="140" xfId="6" applyFont="1" applyFill="1" applyBorder="1" applyAlignment="1">
      <alignment horizontal="center" vertical="center" wrapText="1"/>
    </xf>
    <xf numFmtId="4" fontId="14" fillId="2" borderId="1" xfId="6" applyNumberFormat="1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 vertical="center" wrapText="1"/>
    </xf>
    <xf numFmtId="0" fontId="14" fillId="0" borderId="137" xfId="6" applyFont="1" applyBorder="1" applyAlignment="1">
      <alignment horizontal="center" vertical="center"/>
    </xf>
    <xf numFmtId="0" fontId="14" fillId="0" borderId="141" xfId="6" applyFont="1" applyBorder="1" applyAlignment="1">
      <alignment horizontal="center" vertical="center"/>
    </xf>
    <xf numFmtId="0" fontId="14" fillId="0" borderId="135" xfId="6" applyFont="1" applyBorder="1" applyAlignment="1">
      <alignment horizontal="center" vertical="center"/>
    </xf>
    <xf numFmtId="0" fontId="14" fillId="0" borderId="142" xfId="6" applyFont="1" applyBorder="1" applyAlignment="1">
      <alignment horizontal="center" vertical="center" wrapText="1"/>
    </xf>
    <xf numFmtId="0" fontId="14" fillId="0" borderId="149" xfId="6" applyFont="1" applyBorder="1" applyAlignment="1">
      <alignment horizontal="center" vertical="center"/>
    </xf>
    <xf numFmtId="0" fontId="14" fillId="0" borderId="146" xfId="6" applyFont="1" applyBorder="1" applyAlignment="1">
      <alignment horizontal="center" vertical="center" wrapText="1"/>
    </xf>
    <xf numFmtId="4" fontId="14" fillId="3" borderId="118" xfId="6" applyNumberFormat="1" applyFont="1" applyFill="1" applyBorder="1" applyAlignment="1">
      <alignment horizontal="center" vertical="center"/>
    </xf>
    <xf numFmtId="4" fontId="14" fillId="3" borderId="111" xfId="6" applyNumberFormat="1" applyFont="1" applyFill="1" applyBorder="1" applyAlignment="1">
      <alignment horizontal="center" vertical="center"/>
    </xf>
    <xf numFmtId="4" fontId="14" fillId="3" borderId="113" xfId="6" applyNumberFormat="1" applyFont="1" applyFill="1" applyBorder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" fontId="14" fillId="2" borderId="0" xfId="6" applyNumberFormat="1" applyFont="1" applyFill="1" applyAlignment="1">
      <alignment horizontal="center" vertical="center"/>
    </xf>
    <xf numFmtId="4" fontId="15" fillId="2" borderId="1" xfId="6" applyNumberFormat="1" applyFont="1" applyFill="1" applyBorder="1" applyAlignment="1">
      <alignment horizontal="center" vertical="center" wrapText="1"/>
    </xf>
    <xf numFmtId="0" fontId="14" fillId="0" borderId="136" xfId="6" applyFont="1" applyBorder="1" applyAlignment="1">
      <alignment horizontal="center" vertical="center"/>
    </xf>
    <xf numFmtId="0" fontId="14" fillId="0" borderId="140" xfId="6" applyFont="1" applyBorder="1" applyAlignment="1">
      <alignment horizontal="center" vertical="center"/>
    </xf>
    <xf numFmtId="0" fontId="14" fillId="0" borderId="4" xfId="6" applyFont="1" applyBorder="1" applyAlignment="1">
      <alignment horizontal="center" vertical="center"/>
    </xf>
    <xf numFmtId="0" fontId="14" fillId="0" borderId="111" xfId="6" applyFont="1" applyBorder="1" applyAlignment="1">
      <alignment horizontal="center" vertical="center"/>
    </xf>
    <xf numFmtId="0" fontId="14" fillId="0" borderId="118" xfId="6" applyFont="1" applyBorder="1" applyAlignment="1">
      <alignment horizontal="center" vertical="center"/>
    </xf>
    <xf numFmtId="4" fontId="14" fillId="0" borderId="0" xfId="6" applyNumberFormat="1" applyFont="1" applyAlignment="1">
      <alignment horizontal="center" vertical="center"/>
    </xf>
    <xf numFmtId="4" fontId="15" fillId="0" borderId="135" xfId="6" applyNumberFormat="1" applyFont="1" applyFill="1" applyBorder="1" applyAlignment="1">
      <alignment horizontal="center" vertical="center" wrapText="1"/>
    </xf>
    <xf numFmtId="4" fontId="15" fillId="0" borderId="3" xfId="6" applyNumberFormat="1" applyFont="1" applyFill="1" applyBorder="1" applyAlignment="1">
      <alignment horizontal="center" vertical="center" wrapText="1"/>
    </xf>
    <xf numFmtId="4" fontId="15" fillId="0" borderId="113" xfId="6" applyNumberFormat="1" applyFont="1" applyFill="1" applyBorder="1" applyAlignment="1">
      <alignment horizontal="center" vertical="center" wrapText="1"/>
    </xf>
    <xf numFmtId="4" fontId="15" fillId="2" borderId="111" xfId="6" applyNumberFormat="1" applyFont="1" applyFill="1" applyBorder="1" applyAlignment="1">
      <alignment horizontal="center" vertical="center" wrapText="1"/>
    </xf>
    <xf numFmtId="4" fontId="15" fillId="2" borderId="112" xfId="6" applyNumberFormat="1" applyFont="1" applyFill="1" applyBorder="1" applyAlignment="1">
      <alignment horizontal="center" vertical="center" wrapText="1"/>
    </xf>
    <xf numFmtId="0" fontId="15" fillId="2" borderId="111" xfId="6" applyFont="1" applyFill="1" applyBorder="1" applyAlignment="1">
      <alignment horizontal="center" vertical="center" wrapText="1"/>
    </xf>
    <xf numFmtId="0" fontId="15" fillId="2" borderId="112" xfId="6" applyFont="1" applyFill="1" applyBorder="1" applyAlignment="1">
      <alignment horizontal="center" vertical="center" wrapText="1"/>
    </xf>
    <xf numFmtId="4" fontId="15" fillId="2" borderId="4" xfId="6" applyNumberFormat="1" applyFont="1" applyFill="1" applyBorder="1" applyAlignment="1">
      <alignment horizontal="center" vertical="center" wrapText="1"/>
    </xf>
    <xf numFmtId="4" fontId="15" fillId="2" borderId="5" xfId="6" applyNumberFormat="1" applyFont="1" applyFill="1" applyBorder="1" applyAlignment="1">
      <alignment horizontal="center" vertical="center" wrapText="1"/>
    </xf>
    <xf numFmtId="4" fontId="15" fillId="2" borderId="6" xfId="6" applyNumberFormat="1" applyFont="1" applyFill="1" applyBorder="1" applyAlignment="1">
      <alignment horizontal="center" vertical="center" wrapText="1"/>
    </xf>
    <xf numFmtId="0" fontId="15" fillId="2" borderId="4" xfId="6" applyFont="1" applyFill="1" applyBorder="1" applyAlignment="1">
      <alignment horizontal="center" vertical="center" wrapText="1"/>
    </xf>
    <xf numFmtId="0" fontId="15" fillId="2" borderId="6" xfId="6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21" fillId="2" borderId="0" xfId="6" applyFont="1" applyFill="1"/>
    <xf numFmtId="0" fontId="17" fillId="2" borderId="0" xfId="6" applyFont="1" applyFill="1" applyAlignment="1">
      <alignment vertical="center"/>
    </xf>
    <xf numFmtId="0" fontId="14" fillId="2" borderId="0" xfId="0" applyFont="1" applyFill="1"/>
    <xf numFmtId="0" fontId="14" fillId="2" borderId="138" xfId="6" applyFont="1" applyFill="1" applyBorder="1" applyAlignment="1">
      <alignment horizontal="center" vertical="center"/>
    </xf>
    <xf numFmtId="0" fontId="14" fillId="2" borderId="139" xfId="6" applyFont="1" applyFill="1" applyBorder="1" applyAlignment="1">
      <alignment horizontal="center" vertical="center"/>
    </xf>
    <xf numFmtId="0" fontId="14" fillId="2" borderId="135" xfId="6" applyFont="1" applyFill="1" applyBorder="1" applyAlignment="1">
      <alignment horizontal="center" vertical="center"/>
    </xf>
    <xf numFmtId="0" fontId="14" fillId="2" borderId="140" xfId="6" applyFont="1" applyFill="1" applyBorder="1" applyAlignment="1">
      <alignment horizontal="center" vertical="center" wrapText="1"/>
    </xf>
    <xf numFmtId="0" fontId="14" fillId="2" borderId="9" xfId="6" applyFont="1" applyFill="1" applyBorder="1" applyAlignment="1">
      <alignment horizontal="center" vertical="center"/>
    </xf>
    <xf numFmtId="0" fontId="14" fillId="2" borderId="7" xfId="6" applyFont="1" applyFill="1" applyBorder="1" applyAlignment="1">
      <alignment horizontal="center" vertical="center"/>
    </xf>
    <xf numFmtId="0" fontId="14" fillId="2" borderId="114" xfId="6" applyFont="1" applyFill="1" applyBorder="1" applyAlignment="1">
      <alignment horizontal="center" vertical="center"/>
    </xf>
    <xf numFmtId="0" fontId="14" fillId="2" borderId="115" xfId="6" applyFont="1" applyFill="1" applyBorder="1" applyAlignment="1">
      <alignment horizontal="center" vertical="center" wrapText="1"/>
    </xf>
    <xf numFmtId="0" fontId="14" fillId="2" borderId="116" xfId="6" applyFont="1" applyFill="1" applyBorder="1" applyAlignment="1">
      <alignment horizontal="center" vertical="center"/>
    </xf>
    <xf numFmtId="0" fontId="14" fillId="2" borderId="141" xfId="6" applyFont="1" applyFill="1" applyBorder="1" applyAlignment="1">
      <alignment horizontal="center" vertical="center"/>
    </xf>
    <xf numFmtId="0" fontId="14" fillId="2" borderId="142" xfId="6" applyFont="1" applyFill="1" applyBorder="1" applyAlignment="1">
      <alignment horizontal="center" vertical="center" wrapText="1"/>
    </xf>
    <xf numFmtId="0" fontId="14" fillId="2" borderId="2" xfId="6" applyFont="1" applyFill="1" applyBorder="1" applyAlignment="1">
      <alignment horizontal="center" vertical="center"/>
    </xf>
    <xf numFmtId="0" fontId="14" fillId="2" borderId="117" xfId="6" applyFont="1" applyFill="1" applyBorder="1" applyAlignment="1">
      <alignment horizontal="center" vertical="center"/>
    </xf>
    <xf numFmtId="0" fontId="14" fillId="2" borderId="136" xfId="6" applyFont="1" applyFill="1" applyBorder="1" applyAlignment="1">
      <alignment horizontal="center" vertical="center"/>
    </xf>
    <xf numFmtId="0" fontId="14" fillId="2" borderId="0" xfId="6" applyFont="1" applyFill="1" applyBorder="1" applyAlignment="1">
      <alignment horizontal="center" vertical="center"/>
    </xf>
    <xf numFmtId="0" fontId="14" fillId="2" borderId="135" xfId="6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3" xfId="6" applyFont="1" applyFill="1" applyBorder="1" applyAlignment="1">
      <alignment horizontal="center" vertical="center" wrapText="1"/>
    </xf>
    <xf numFmtId="0" fontId="14" fillId="0" borderId="2" xfId="6" applyFont="1" applyBorder="1" applyAlignment="1">
      <alignment horizontal="center" vertical="center"/>
    </xf>
    <xf numFmtId="0" fontId="14" fillId="0" borderId="3" xfId="6" applyFont="1" applyBorder="1" applyAlignment="1">
      <alignment horizontal="center" vertical="center"/>
    </xf>
    <xf numFmtId="0" fontId="14" fillId="0" borderId="0" xfId="6" applyFont="1" applyBorder="1" applyAlignment="1">
      <alignment horizontal="center" vertical="center"/>
    </xf>
    <xf numFmtId="0" fontId="14" fillId="0" borderId="3" xfId="6" applyFont="1" applyBorder="1" applyAlignment="1">
      <alignment horizontal="center" vertical="center" wrapText="1"/>
    </xf>
    <xf numFmtId="0" fontId="14" fillId="0" borderId="111" xfId="0" applyFont="1" applyBorder="1" applyAlignment="1">
      <alignment vertical="center"/>
    </xf>
    <xf numFmtId="0" fontId="14" fillId="0" borderId="7" xfId="6" applyFont="1" applyBorder="1" applyAlignment="1">
      <alignment horizontal="center" vertical="center"/>
    </xf>
    <xf numFmtId="0" fontId="14" fillId="0" borderId="0" xfId="6" applyFont="1" applyBorder="1" applyAlignment="1">
      <alignment horizontal="center" vertical="center" wrapText="1"/>
    </xf>
    <xf numFmtId="0" fontId="14" fillId="0" borderId="116" xfId="6" applyFont="1" applyBorder="1" applyAlignment="1">
      <alignment horizontal="center" vertical="center"/>
    </xf>
    <xf numFmtId="0" fontId="14" fillId="0" borderId="115" xfId="6" applyFont="1" applyBorder="1" applyAlignment="1">
      <alignment horizontal="center" vertical="center" wrapText="1"/>
    </xf>
    <xf numFmtId="0" fontId="14" fillId="0" borderId="144" xfId="6" applyFont="1" applyBorder="1" applyAlignment="1">
      <alignment horizontal="center" vertical="center"/>
    </xf>
    <xf numFmtId="0" fontId="15" fillId="0" borderId="136" xfId="6" applyFont="1" applyFill="1" applyBorder="1" applyAlignment="1">
      <alignment horizontal="center" vertical="center" wrapText="1"/>
    </xf>
    <xf numFmtId="0" fontId="14" fillId="0" borderId="135" xfId="6" applyFont="1" applyBorder="1" applyAlignment="1">
      <alignment horizontal="center" vertical="center" wrapText="1"/>
    </xf>
    <xf numFmtId="0" fontId="14" fillId="0" borderId="135" xfId="6" applyFont="1" applyFill="1" applyBorder="1" applyAlignment="1">
      <alignment horizontal="center" vertical="center" wrapText="1"/>
    </xf>
    <xf numFmtId="0" fontId="14" fillId="0" borderId="113" xfId="6" applyFont="1" applyFill="1" applyBorder="1" applyAlignment="1">
      <alignment horizontal="center" vertical="center" wrapText="1"/>
    </xf>
    <xf numFmtId="0" fontId="14" fillId="0" borderId="140" xfId="6" applyFont="1" applyBorder="1" applyAlignment="1">
      <alignment horizontal="center" vertical="center" wrapText="1"/>
    </xf>
    <xf numFmtId="0" fontId="14" fillId="0" borderId="1" xfId="6" applyFont="1" applyBorder="1" applyAlignment="1">
      <alignment horizontal="center" vertical="center" wrapText="1"/>
    </xf>
    <xf numFmtId="0" fontId="14" fillId="0" borderId="117" xfId="6" applyFont="1" applyBorder="1" applyAlignment="1">
      <alignment horizontal="center" vertical="center"/>
    </xf>
    <xf numFmtId="0" fontId="14" fillId="0" borderId="113" xfId="6" applyFont="1" applyBorder="1" applyAlignment="1">
      <alignment horizontal="center" vertical="center" wrapText="1"/>
    </xf>
    <xf numFmtId="0" fontId="14" fillId="2" borderId="0" xfId="4" applyFont="1" applyFill="1" applyAlignment="1">
      <alignment vertical="center"/>
    </xf>
    <xf numFmtId="0" fontId="14" fillId="0" borderId="0" xfId="6" applyFont="1" applyFill="1" applyBorder="1" applyAlignment="1">
      <alignment horizontal="center" vertical="center"/>
    </xf>
    <xf numFmtId="0" fontId="39" fillId="0" borderId="0" xfId="6" applyFont="1" applyAlignment="1"/>
    <xf numFmtId="0" fontId="21" fillId="0" borderId="0" xfId="6" applyFont="1" applyAlignment="1"/>
    <xf numFmtId="0" fontId="42" fillId="0" borderId="5" xfId="0" applyFont="1" applyFill="1" applyBorder="1" applyAlignment="1">
      <alignment horizontal="centerContinuous" vertical="center" wrapText="1"/>
    </xf>
    <xf numFmtId="0" fontId="42" fillId="0" borderId="6" xfId="0" applyFont="1" applyFill="1" applyBorder="1" applyAlignment="1">
      <alignment horizontal="centerContinuous" vertical="center" wrapText="1"/>
    </xf>
    <xf numFmtId="0" fontId="42" fillId="0" borderId="2" xfId="0" applyFont="1" applyBorder="1" applyAlignment="1">
      <alignment horizontal="centerContinuous" vertical="center" wrapText="1"/>
    </xf>
    <xf numFmtId="0" fontId="42" fillId="0" borderId="0" xfId="0" applyFont="1" applyBorder="1" applyAlignment="1">
      <alignment horizontal="centerContinuous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0" fontId="13" fillId="0" borderId="0" xfId="0" applyFont="1" applyFill="1"/>
    <xf numFmtId="4" fontId="13" fillId="0" borderId="0" xfId="0" applyNumberFormat="1" applyFont="1" applyFill="1"/>
    <xf numFmtId="4" fontId="42" fillId="0" borderId="4" xfId="0" applyNumberFormat="1" applyFont="1" applyFill="1" applyBorder="1" applyAlignment="1">
      <alignment horizontal="centerContinuous" vertical="center" wrapText="1"/>
    </xf>
    <xf numFmtId="4" fontId="42" fillId="0" borderId="5" xfId="0" applyNumberFormat="1" applyFont="1" applyFill="1" applyBorder="1" applyAlignment="1">
      <alignment vertical="center"/>
    </xf>
    <xf numFmtId="0" fontId="42" fillId="0" borderId="2" xfId="0" applyFont="1" applyFill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4" fillId="0" borderId="5" xfId="0" applyNumberFormat="1" applyFont="1" applyFill="1" applyBorder="1" applyAlignment="1">
      <alignment horizontal="center" vertical="center"/>
    </xf>
    <xf numFmtId="2" fontId="14" fillId="2" borderId="2" xfId="0" applyNumberFormat="1" applyFont="1" applyFill="1" applyBorder="1" applyAlignment="1">
      <alignment horizontal="center" vertical="center"/>
    </xf>
    <xf numFmtId="2" fontId="14" fillId="2" borderId="0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21" fillId="0" borderId="0" xfId="0" applyFont="1" applyFill="1"/>
    <xf numFmtId="0" fontId="15" fillId="0" borderId="5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42" fillId="0" borderId="5" xfId="0" applyFont="1" applyFill="1" applyBorder="1" applyAlignment="1">
      <alignment horizontal="center" vertical="center" wrapText="1"/>
    </xf>
    <xf numFmtId="0" fontId="13" fillId="0" borderId="13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0" fontId="43" fillId="0" borderId="0" xfId="0" applyFont="1"/>
    <xf numFmtId="0" fontId="42" fillId="0" borderId="4" xfId="0" applyFont="1" applyFill="1" applyBorder="1" applyAlignment="1">
      <alignment horizontal="centerContinuous" vertical="center" wrapText="1"/>
    </xf>
    <xf numFmtId="0" fontId="42" fillId="0" borderId="1" xfId="0" applyFont="1" applyFill="1" applyBorder="1" applyAlignment="1">
      <alignment horizontal="centerContinuous" vertical="center"/>
    </xf>
    <xf numFmtId="0" fontId="13" fillId="0" borderId="4" xfId="0" applyFont="1" applyFill="1" applyBorder="1" applyAlignment="1">
      <alignment horizontal="centerContinuous"/>
    </xf>
    <xf numFmtId="2" fontId="14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Continuous" vertical="center" wrapText="1"/>
    </xf>
    <xf numFmtId="0" fontId="42" fillId="0" borderId="135" xfId="0" applyFont="1" applyFill="1" applyBorder="1" applyAlignment="1">
      <alignment horizontal="center" vertical="center" wrapText="1"/>
    </xf>
    <xf numFmtId="0" fontId="14" fillId="0" borderId="13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0" xfId="0" applyNumberFormat="1" applyFont="1" applyFill="1"/>
    <xf numFmtId="0" fontId="14" fillId="0" borderId="3" xfId="0" applyFont="1" applyFill="1" applyBorder="1" applyAlignment="1">
      <alignment horizontal="center" vertical="center" wrapText="1"/>
    </xf>
    <xf numFmtId="0" fontId="14" fillId="0" borderId="11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Continuous" vertical="center"/>
    </xf>
    <xf numFmtId="0" fontId="42" fillId="0" borderId="6" xfId="0" applyFont="1" applyFill="1" applyBorder="1" applyAlignment="1">
      <alignment horizontal="centerContinuous" vertical="center"/>
    </xf>
    <xf numFmtId="0" fontId="42" fillId="0" borderId="4" xfId="0" applyFont="1" applyFill="1" applyBorder="1" applyAlignment="1">
      <alignment horizontal="centerContinuous" vertical="center"/>
    </xf>
    <xf numFmtId="0" fontId="42" fillId="0" borderId="135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 vertical="center"/>
    </xf>
    <xf numFmtId="0" fontId="14" fillId="4" borderId="0" xfId="0" applyFont="1" applyFill="1"/>
    <xf numFmtId="0" fontId="13" fillId="4" borderId="0" xfId="0" applyFont="1" applyFill="1"/>
    <xf numFmtId="0" fontId="0" fillId="0" borderId="0" xfId="0" applyFont="1"/>
    <xf numFmtId="0" fontId="15" fillId="5" borderId="135" xfId="6" applyFont="1" applyFill="1" applyBorder="1" applyAlignment="1">
      <alignment horizontal="center" vertical="center" wrapText="1"/>
    </xf>
    <xf numFmtId="0" fontId="14" fillId="5" borderId="148" xfId="6" applyFont="1" applyFill="1" applyBorder="1" applyAlignment="1">
      <alignment horizontal="center" vertical="center"/>
    </xf>
    <xf numFmtId="0" fontId="14" fillId="5" borderId="139" xfId="6" applyFont="1" applyFill="1" applyBorder="1" applyAlignment="1">
      <alignment horizontal="center" vertical="center"/>
    </xf>
    <xf numFmtId="0" fontId="14" fillId="5" borderId="135" xfId="6" applyFont="1" applyFill="1" applyBorder="1" applyAlignment="1">
      <alignment horizontal="center" vertical="center"/>
    </xf>
    <xf numFmtId="0" fontId="14" fillId="5" borderId="137" xfId="6" applyFont="1" applyFill="1" applyBorder="1" applyAlignment="1">
      <alignment horizontal="center" vertical="center"/>
    </xf>
    <xf numFmtId="0" fontId="14" fillId="5" borderId="141" xfId="6" applyFont="1" applyFill="1" applyBorder="1" applyAlignment="1">
      <alignment horizontal="center" vertical="center"/>
    </xf>
    <xf numFmtId="0" fontId="14" fillId="5" borderId="149" xfId="6" applyFont="1" applyFill="1" applyBorder="1" applyAlignment="1">
      <alignment horizontal="center" vertical="center"/>
    </xf>
    <xf numFmtId="0" fontId="14" fillId="0" borderId="137" xfId="6" applyFont="1" applyFill="1" applyBorder="1" applyAlignment="1">
      <alignment horizontal="center" vertical="center"/>
    </xf>
    <xf numFmtId="0" fontId="14" fillId="0" borderId="136" xfId="0" applyFont="1" applyFill="1" applyBorder="1" applyAlignment="1">
      <alignment horizontal="left" vertical="center"/>
    </xf>
    <xf numFmtId="0" fontId="14" fillId="0" borderId="140" xfId="0" applyFont="1" applyFill="1" applyBorder="1" applyAlignment="1">
      <alignment horizontal="center" vertical="center"/>
    </xf>
    <xf numFmtId="0" fontId="14" fillId="0" borderId="137" xfId="0" applyFont="1" applyFill="1" applyBorder="1" applyAlignment="1">
      <alignment horizontal="left" vertical="center"/>
    </xf>
    <xf numFmtId="0" fontId="14" fillId="0" borderId="135" xfId="0" applyFont="1" applyFill="1" applyBorder="1" applyAlignment="1">
      <alignment vertical="center"/>
    </xf>
    <xf numFmtId="0" fontId="22" fillId="4" borderId="135" xfId="6" applyFont="1" applyFill="1" applyBorder="1" applyAlignment="1">
      <alignment horizontal="center" vertical="center"/>
    </xf>
    <xf numFmtId="0" fontId="14" fillId="0" borderId="139" xfId="0" applyFont="1" applyFill="1" applyBorder="1" applyAlignment="1">
      <alignment vertical="center"/>
    </xf>
    <xf numFmtId="0" fontId="14" fillId="0" borderId="140" xfId="0" applyFont="1" applyFill="1" applyBorder="1" applyAlignment="1">
      <alignment vertical="center"/>
    </xf>
    <xf numFmtId="0" fontId="14" fillId="0" borderId="148" xfId="0" applyFont="1" applyFill="1" applyBorder="1" applyAlignment="1">
      <alignment vertical="center"/>
    </xf>
    <xf numFmtId="0" fontId="14" fillId="0" borderId="150" xfId="0" applyFont="1" applyFill="1" applyBorder="1" applyAlignment="1">
      <alignment vertical="center"/>
    </xf>
    <xf numFmtId="0" fontId="14" fillId="0" borderId="151" xfId="0" applyFont="1" applyFill="1" applyBorder="1" applyAlignment="1">
      <alignment vertical="center"/>
    </xf>
    <xf numFmtId="0" fontId="14" fillId="0" borderId="144" xfId="0" applyFont="1" applyFill="1" applyBorder="1" applyAlignment="1">
      <alignment vertical="center"/>
    </xf>
    <xf numFmtId="0" fontId="14" fillId="0" borderId="142" xfId="0" applyFont="1" applyFill="1" applyBorder="1" applyAlignment="1">
      <alignment vertical="center"/>
    </xf>
    <xf numFmtId="0" fontId="14" fillId="0" borderId="152" xfId="0" applyFont="1" applyFill="1" applyBorder="1" applyAlignment="1">
      <alignment vertical="center"/>
    </xf>
    <xf numFmtId="0" fontId="14" fillId="4" borderId="144" xfId="0" applyFont="1" applyFill="1" applyBorder="1" applyAlignment="1">
      <alignment vertical="center"/>
    </xf>
    <xf numFmtId="0" fontId="14" fillId="4" borderId="153" xfId="0" applyFont="1" applyFill="1" applyBorder="1" applyAlignment="1">
      <alignment vertical="center"/>
    </xf>
    <xf numFmtId="0" fontId="14" fillId="4" borderId="142" xfId="0" applyFont="1" applyFill="1" applyBorder="1" applyAlignment="1">
      <alignment vertical="center"/>
    </xf>
    <xf numFmtId="0" fontId="14" fillId="0" borderId="136" xfId="0" applyFont="1" applyFill="1" applyBorder="1" applyAlignment="1">
      <alignment vertical="center"/>
    </xf>
    <xf numFmtId="0" fontId="14" fillId="0" borderId="137" xfId="0" applyFont="1" applyFill="1" applyBorder="1" applyAlignment="1">
      <alignment vertical="center"/>
    </xf>
    <xf numFmtId="0" fontId="14" fillId="4" borderId="136" xfId="0" applyFont="1" applyFill="1" applyBorder="1" applyAlignment="1">
      <alignment vertical="center"/>
    </xf>
    <xf numFmtId="0" fontId="14" fillId="4" borderId="137" xfId="0" applyFont="1" applyFill="1" applyBorder="1" applyAlignment="1">
      <alignment vertical="center"/>
    </xf>
    <xf numFmtId="0" fontId="14" fillId="2" borderId="146" xfId="6" applyFont="1" applyFill="1" applyBorder="1" applyAlignment="1">
      <alignment horizontal="center" vertical="center" wrapText="1"/>
    </xf>
    <xf numFmtId="0" fontId="14" fillId="0" borderId="137" xfId="0" applyFont="1" applyBorder="1" applyAlignment="1">
      <alignment horizontal="center" vertical="center"/>
    </xf>
    <xf numFmtId="0" fontId="14" fillId="2" borderId="140" xfId="6" applyFont="1" applyFill="1" applyBorder="1" applyAlignment="1">
      <alignment horizontal="center" vertical="center"/>
    </xf>
    <xf numFmtId="0" fontId="21" fillId="0" borderId="0" xfId="6" applyFont="1"/>
    <xf numFmtId="3" fontId="14" fillId="0" borderId="0" xfId="6" applyNumberFormat="1" applyFont="1" applyFill="1" applyBorder="1" applyAlignment="1">
      <alignment vertical="center"/>
    </xf>
    <xf numFmtId="3" fontId="14" fillId="3" borderId="111" xfId="6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9" fillId="0" borderId="0" xfId="0" applyFont="1"/>
    <xf numFmtId="0" fontId="47" fillId="0" borderId="0" xfId="0" applyFont="1"/>
    <xf numFmtId="0" fontId="2" fillId="4" borderId="98" xfId="2" applyFont="1" applyFill="1" applyBorder="1" applyAlignment="1" applyProtection="1">
      <alignment horizontal="center" vertical="center"/>
    </xf>
    <xf numFmtId="0" fontId="2" fillId="4" borderId="55" xfId="2" applyFont="1" applyFill="1" applyBorder="1" applyAlignment="1" applyProtection="1">
      <alignment horizontal="center" vertical="center"/>
    </xf>
    <xf numFmtId="0" fontId="2" fillId="0" borderId="55" xfId="2" applyFont="1" applyFill="1" applyBorder="1" applyAlignment="1" applyProtection="1">
      <alignment horizontal="center" vertical="center" wrapText="1"/>
    </xf>
    <xf numFmtId="0" fontId="2" fillId="4" borderId="56" xfId="2" applyFont="1" applyFill="1" applyBorder="1" applyAlignment="1" applyProtection="1">
      <alignment horizontal="center" vertical="center"/>
    </xf>
    <xf numFmtId="39" fontId="7" fillId="4" borderId="110" xfId="2" applyNumberFormat="1" applyFont="1" applyFill="1" applyBorder="1" applyAlignment="1" applyProtection="1">
      <alignment horizontal="right" vertical="justify"/>
    </xf>
    <xf numFmtId="0" fontId="28" fillId="2" borderId="78" xfId="2" applyFont="1" applyFill="1" applyBorder="1" applyAlignment="1" applyProtection="1">
      <alignment horizontal="left" vertical="center" wrapText="1"/>
    </xf>
    <xf numFmtId="0" fontId="28" fillId="2" borderId="79" xfId="2" applyFont="1" applyFill="1" applyBorder="1" applyAlignment="1" applyProtection="1">
      <alignment horizontal="left" vertical="center" wrapText="1"/>
    </xf>
    <xf numFmtId="0" fontId="10" fillId="2" borderId="14" xfId="2" applyFont="1" applyFill="1" applyBorder="1" applyAlignment="1" applyProtection="1">
      <alignment horizontal="center"/>
    </xf>
    <xf numFmtId="0" fontId="28" fillId="2" borderId="52" xfId="2" applyFont="1" applyFill="1" applyBorder="1" applyAlignment="1" applyProtection="1">
      <alignment horizontal="left" vertical="center" wrapText="1"/>
    </xf>
    <xf numFmtId="0" fontId="28" fillId="2" borderId="54" xfId="2" applyFont="1" applyFill="1" applyBorder="1" applyAlignment="1" applyProtection="1">
      <alignment horizontal="left" vertical="center" wrapText="1"/>
    </xf>
    <xf numFmtId="0" fontId="27" fillId="0" borderId="22" xfId="2" applyFont="1" applyBorder="1" applyAlignment="1">
      <alignment horizontal="center"/>
    </xf>
    <xf numFmtId="0" fontId="27" fillId="0" borderId="20" xfId="2" applyFont="1" applyBorder="1" applyAlignment="1">
      <alignment horizontal="center"/>
    </xf>
    <xf numFmtId="0" fontId="27" fillId="0" borderId="23" xfId="2" applyFont="1" applyBorder="1" applyAlignment="1">
      <alignment horizontal="center"/>
    </xf>
    <xf numFmtId="165" fontId="45" fillId="2" borderId="0" xfId="2" quotePrefix="1" applyNumberFormat="1" applyFont="1" applyFill="1" applyBorder="1" applyAlignment="1">
      <alignment horizontal="left"/>
    </xf>
    <xf numFmtId="0" fontId="46" fillId="0" borderId="0" xfId="0" applyFont="1" applyBorder="1" applyAlignment="1"/>
    <xf numFmtId="0" fontId="21" fillId="2" borderId="38" xfId="2" applyFont="1" applyFill="1" applyBorder="1" applyAlignment="1" applyProtection="1">
      <alignment horizontal="center"/>
    </xf>
    <xf numFmtId="0" fontId="21" fillId="2" borderId="16" xfId="2" applyFont="1" applyFill="1" applyBorder="1" applyAlignment="1" applyProtection="1">
      <alignment horizontal="center"/>
    </xf>
    <xf numFmtId="0" fontId="21" fillId="2" borderId="39" xfId="2" applyFont="1" applyFill="1" applyBorder="1" applyAlignment="1" applyProtection="1">
      <alignment horizontal="center"/>
    </xf>
    <xf numFmtId="0" fontId="2" fillId="4" borderId="154" xfId="2" applyFont="1" applyFill="1" applyBorder="1" applyAlignment="1" applyProtection="1">
      <alignment horizontal="center" vertical="center"/>
    </xf>
    <xf numFmtId="0" fontId="2" fillId="4" borderId="155" xfId="2" applyFont="1" applyFill="1" applyBorder="1" applyAlignment="1" applyProtection="1">
      <alignment horizontal="center" vertical="center"/>
    </xf>
    <xf numFmtId="0" fontId="2" fillId="4" borderId="156" xfId="2" applyFont="1" applyFill="1" applyBorder="1" applyAlignment="1" applyProtection="1">
      <alignment horizontal="center" vertical="center"/>
    </xf>
    <xf numFmtId="2" fontId="27" fillId="0" borderId="19" xfId="2" applyNumberFormat="1" applyFont="1" applyBorder="1" applyAlignment="1">
      <alignment horizontal="center"/>
    </xf>
    <xf numFmtId="2" fontId="27" fillId="0" borderId="20" xfId="2" applyNumberFormat="1" applyFont="1" applyBorder="1" applyAlignment="1">
      <alignment horizontal="center"/>
    </xf>
    <xf numFmtId="2" fontId="27" fillId="0" borderId="21" xfId="2" applyNumberFormat="1" applyFont="1" applyBorder="1" applyAlignment="1">
      <alignment horizontal="center"/>
    </xf>
    <xf numFmtId="0" fontId="21" fillId="2" borderId="0" xfId="6" applyFont="1" applyFill="1" applyAlignment="1">
      <alignment horizontal="center"/>
    </xf>
    <xf numFmtId="3" fontId="15" fillId="2" borderId="136" xfId="6" applyNumberFormat="1" applyFont="1" applyFill="1" applyBorder="1" applyAlignment="1">
      <alignment horizontal="center" vertical="center" wrapText="1"/>
    </xf>
    <xf numFmtId="3" fontId="15" fillId="2" borderId="137" xfId="6" applyNumberFormat="1" applyFont="1" applyFill="1" applyBorder="1" applyAlignment="1">
      <alignment horizontal="center" vertical="center" wrapText="1"/>
    </xf>
    <xf numFmtId="3" fontId="15" fillId="2" borderId="111" xfId="6" applyNumberFormat="1" applyFont="1" applyFill="1" applyBorder="1" applyAlignment="1">
      <alignment horizontal="center" vertical="center" wrapText="1"/>
    </xf>
    <xf numFmtId="3" fontId="15" fillId="2" borderId="112" xfId="6" applyNumberFormat="1" applyFont="1" applyFill="1" applyBorder="1" applyAlignment="1">
      <alignment horizontal="center" vertical="center" wrapText="1"/>
    </xf>
    <xf numFmtId="3" fontId="15" fillId="0" borderId="145" xfId="6" applyNumberFormat="1" applyFont="1" applyBorder="1" applyAlignment="1">
      <alignment horizontal="center" vertical="center" wrapText="1"/>
    </xf>
    <xf numFmtId="3" fontId="15" fillId="0" borderId="146" xfId="6" applyNumberFormat="1" applyFont="1" applyBorder="1" applyAlignment="1">
      <alignment horizontal="center" vertical="center" wrapText="1"/>
    </xf>
    <xf numFmtId="3" fontId="15" fillId="0" borderId="147" xfId="6" applyNumberFormat="1" applyFont="1" applyBorder="1" applyAlignment="1">
      <alignment horizontal="center" vertical="center" wrapText="1"/>
    </xf>
    <xf numFmtId="3" fontId="15" fillId="0" borderId="135" xfId="6" applyNumberFormat="1" applyFont="1" applyFill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113" xfId="0" applyNumberFormat="1" applyFont="1" applyBorder="1" applyAlignment="1">
      <alignment horizontal="center" vertical="center" wrapText="1"/>
    </xf>
    <xf numFmtId="0" fontId="15" fillId="2" borderId="136" xfId="6" applyFont="1" applyFill="1" applyBorder="1" applyAlignment="1">
      <alignment horizontal="center" vertical="center" wrapText="1"/>
    </xf>
    <xf numFmtId="0" fontId="15" fillId="2" borderId="137" xfId="6" applyFont="1" applyFill="1" applyBorder="1" applyAlignment="1">
      <alignment horizontal="center" vertical="center" wrapText="1"/>
    </xf>
    <xf numFmtId="0" fontId="15" fillId="2" borderId="111" xfId="6" applyFont="1" applyFill="1" applyBorder="1" applyAlignment="1">
      <alignment horizontal="center" vertical="center" wrapText="1"/>
    </xf>
    <xf numFmtId="0" fontId="15" fillId="2" borderId="112" xfId="6" applyFont="1" applyFill="1" applyBorder="1" applyAlignment="1">
      <alignment horizontal="center" vertical="center" wrapText="1"/>
    </xf>
    <xf numFmtId="0" fontId="15" fillId="2" borderId="145" xfId="6" applyFont="1" applyFill="1" applyBorder="1" applyAlignment="1">
      <alignment horizontal="center" vertical="center" wrapText="1"/>
    </xf>
    <xf numFmtId="0" fontId="15" fillId="2" borderId="146" xfId="6" applyFont="1" applyFill="1" applyBorder="1" applyAlignment="1">
      <alignment horizontal="center" vertical="center" wrapText="1"/>
    </xf>
    <xf numFmtId="0" fontId="15" fillId="2" borderId="147" xfId="6" applyFont="1" applyFill="1" applyBorder="1" applyAlignment="1">
      <alignment horizontal="center" vertical="center" wrapText="1"/>
    </xf>
    <xf numFmtId="0" fontId="15" fillId="2" borderId="135" xfId="6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13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13" xfId="0" applyFont="1" applyFill="1" applyBorder="1" applyAlignment="1">
      <alignment horizontal="center" vertical="center" wrapText="1"/>
    </xf>
    <xf numFmtId="0" fontId="15" fillId="0" borderId="136" xfId="6" applyFont="1" applyBorder="1" applyAlignment="1">
      <alignment horizontal="center" vertical="center" wrapText="1"/>
    </xf>
    <xf numFmtId="0" fontId="15" fillId="0" borderId="137" xfId="6" applyFont="1" applyBorder="1" applyAlignment="1">
      <alignment horizontal="center" vertical="center" wrapText="1"/>
    </xf>
    <xf numFmtId="0" fontId="15" fillId="0" borderId="111" xfId="6" applyFont="1" applyBorder="1" applyAlignment="1">
      <alignment horizontal="center" vertical="center" wrapText="1"/>
    </xf>
    <xf numFmtId="0" fontId="15" fillId="0" borderId="112" xfId="6" applyFont="1" applyBorder="1" applyAlignment="1">
      <alignment horizontal="center" vertical="center" wrapText="1"/>
    </xf>
    <xf numFmtId="0" fontId="15" fillId="2" borderId="145" xfId="6" applyFont="1" applyFill="1" applyBorder="1" applyAlignment="1">
      <alignment horizontal="center" vertical="center"/>
    </xf>
    <xf numFmtId="0" fontId="15" fillId="2" borderId="146" xfId="6" applyFont="1" applyFill="1" applyBorder="1" applyAlignment="1">
      <alignment horizontal="center" vertical="center"/>
    </xf>
    <xf numFmtId="0" fontId="15" fillId="2" borderId="147" xfId="6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13" xfId="0" applyFont="1" applyBorder="1" applyAlignment="1">
      <alignment horizontal="center" vertical="center" wrapText="1"/>
    </xf>
    <xf numFmtId="0" fontId="15" fillId="0" borderId="136" xfId="6" applyFont="1" applyFill="1" applyBorder="1" applyAlignment="1">
      <alignment horizontal="center" vertical="center" wrapText="1"/>
    </xf>
    <xf numFmtId="0" fontId="15" fillId="0" borderId="137" xfId="6" applyFont="1" applyFill="1" applyBorder="1" applyAlignment="1">
      <alignment horizontal="center" vertical="center" wrapText="1"/>
    </xf>
    <xf numFmtId="0" fontId="15" fillId="0" borderId="111" xfId="6" applyFont="1" applyFill="1" applyBorder="1" applyAlignment="1">
      <alignment horizontal="center" vertical="center" wrapText="1"/>
    </xf>
    <xf numFmtId="0" fontId="15" fillId="0" borderId="112" xfId="6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5" xfId="6" applyFont="1" applyFill="1" applyBorder="1" applyAlignment="1">
      <alignment horizontal="center" vertical="center" wrapText="1"/>
    </xf>
    <xf numFmtId="0" fontId="14" fillId="5" borderId="4" xfId="6" applyFont="1" applyFill="1" applyBorder="1" applyAlignment="1">
      <alignment horizontal="center" vertical="center" wrapText="1"/>
    </xf>
    <xf numFmtId="0" fontId="15" fillId="5" borderId="136" xfId="6" applyFont="1" applyFill="1" applyBorder="1" applyAlignment="1">
      <alignment horizontal="center" vertical="center" wrapText="1"/>
    </xf>
    <xf numFmtId="0" fontId="15" fillId="5" borderId="137" xfId="6" applyFont="1" applyFill="1" applyBorder="1" applyAlignment="1">
      <alignment horizontal="center" vertical="center" wrapText="1"/>
    </xf>
    <xf numFmtId="0" fontId="15" fillId="5" borderId="2" xfId="6" applyFont="1" applyFill="1" applyBorder="1" applyAlignment="1">
      <alignment horizontal="center" vertical="center" wrapText="1"/>
    </xf>
    <xf numFmtId="0" fontId="15" fillId="5" borderId="124" xfId="6" applyFont="1" applyFill="1" applyBorder="1" applyAlignment="1">
      <alignment horizontal="center" vertical="center" wrapText="1"/>
    </xf>
    <xf numFmtId="0" fontId="15" fillId="5" borderId="111" xfId="6" applyFont="1" applyFill="1" applyBorder="1" applyAlignment="1">
      <alignment horizontal="center" vertical="center" wrapText="1"/>
    </xf>
    <xf numFmtId="0" fontId="15" fillId="5" borderId="112" xfId="6" applyFont="1" applyFill="1" applyBorder="1" applyAlignment="1">
      <alignment horizontal="center" vertical="center" wrapText="1"/>
    </xf>
    <xf numFmtId="0" fontId="14" fillId="5" borderId="136" xfId="0" applyFont="1" applyFill="1" applyBorder="1" applyAlignment="1">
      <alignment horizontal="center" vertical="center"/>
    </xf>
    <xf numFmtId="0" fontId="14" fillId="5" borderId="137" xfId="0" applyFont="1" applyFill="1" applyBorder="1" applyAlignment="1">
      <alignment horizontal="center" vertical="center"/>
    </xf>
    <xf numFmtId="0" fontId="14" fillId="0" borderId="136" xfId="0" applyFont="1" applyBorder="1" applyAlignment="1">
      <alignment horizontal="center" vertical="center"/>
    </xf>
    <xf numFmtId="0" fontId="14" fillId="0" borderId="137" xfId="0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 wrapText="1"/>
    </xf>
    <xf numFmtId="0" fontId="15" fillId="0" borderId="4" xfId="6" applyFont="1" applyBorder="1" applyAlignment="1">
      <alignment horizontal="center" vertical="center" wrapText="1"/>
    </xf>
    <xf numFmtId="0" fontId="14" fillId="0" borderId="111" xfId="0" applyFont="1" applyBorder="1" applyAlignment="1">
      <alignment horizontal="center" vertical="center"/>
    </xf>
    <xf numFmtId="0" fontId="14" fillId="0" borderId="112" xfId="0" applyFont="1" applyBorder="1" applyAlignment="1">
      <alignment horizontal="center" vertical="center"/>
    </xf>
    <xf numFmtId="0" fontId="14" fillId="0" borderId="5" xfId="6" applyFont="1" applyFill="1" applyBorder="1" applyAlignment="1">
      <alignment horizontal="center" vertical="center" wrapText="1"/>
    </xf>
    <xf numFmtId="0" fontId="14" fillId="0" borderId="4" xfId="6" applyFont="1" applyFill="1" applyBorder="1" applyAlignment="1">
      <alignment horizontal="center" vertical="center" wrapText="1"/>
    </xf>
    <xf numFmtId="0" fontId="14" fillId="0" borderId="136" xfId="6" applyFont="1" applyFill="1" applyBorder="1" applyAlignment="1">
      <alignment horizontal="center" vertical="center" wrapText="1"/>
    </xf>
    <xf numFmtId="0" fontId="14" fillId="0" borderId="137" xfId="6" applyFont="1" applyFill="1" applyBorder="1" applyAlignment="1">
      <alignment horizontal="center" vertical="center" wrapText="1"/>
    </xf>
    <xf numFmtId="0" fontId="14" fillId="0" borderId="5" xfId="6" applyFont="1" applyBorder="1" applyAlignment="1">
      <alignment horizontal="center" vertical="center" wrapText="1"/>
    </xf>
    <xf numFmtId="0" fontId="14" fillId="0" borderId="4" xfId="6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5" borderId="5" xfId="6" applyFont="1" applyFill="1" applyBorder="1" applyAlignment="1">
      <alignment horizontal="center" vertical="center"/>
    </xf>
    <xf numFmtId="0" fontId="15" fillId="5" borderId="6" xfId="6" applyFont="1" applyFill="1" applyBorder="1" applyAlignment="1">
      <alignment horizontal="center" vertical="center"/>
    </xf>
    <xf numFmtId="0" fontId="15" fillId="5" borderId="4" xfId="6" applyFont="1" applyFill="1" applyBorder="1" applyAlignment="1">
      <alignment horizontal="center" vertical="center"/>
    </xf>
    <xf numFmtId="0" fontId="14" fillId="5" borderId="111" xfId="0" applyFont="1" applyFill="1" applyBorder="1" applyAlignment="1">
      <alignment horizontal="center" vertical="center"/>
    </xf>
    <xf numFmtId="0" fontId="14" fillId="5" borderId="112" xfId="0" applyFont="1" applyFill="1" applyBorder="1" applyAlignment="1">
      <alignment horizontal="center" vertical="center"/>
    </xf>
    <xf numFmtId="0" fontId="14" fillId="0" borderId="135" xfId="6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0" borderId="113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113" xfId="0" applyFont="1" applyBorder="1" applyAlignment="1">
      <alignment vertical="center" wrapText="1"/>
    </xf>
    <xf numFmtId="0" fontId="14" fillId="0" borderId="3" xfId="0" applyFont="1" applyBorder="1" applyAlignment="1">
      <alignment vertical="center"/>
    </xf>
    <xf numFmtId="0" fontId="14" fillId="0" borderId="113" xfId="0" applyFont="1" applyBorder="1" applyAlignment="1">
      <alignment vertical="center"/>
    </xf>
    <xf numFmtId="0" fontId="15" fillId="0" borderId="5" xfId="6" applyFont="1" applyFill="1" applyBorder="1" applyAlignment="1">
      <alignment horizontal="center" vertical="center" wrapText="1"/>
    </xf>
    <xf numFmtId="0" fontId="15" fillId="0" borderId="6" xfId="6" applyFont="1" applyFill="1" applyBorder="1" applyAlignment="1">
      <alignment horizontal="center" vertical="center" wrapText="1"/>
    </xf>
    <xf numFmtId="0" fontId="15" fillId="0" borderId="4" xfId="6" applyFont="1" applyFill="1" applyBorder="1" applyAlignment="1">
      <alignment horizontal="center" vertical="center" wrapText="1"/>
    </xf>
    <xf numFmtId="0" fontId="15" fillId="2" borderId="5" xfId="6" applyFont="1" applyFill="1" applyBorder="1" applyAlignment="1">
      <alignment horizontal="center" vertical="center"/>
    </xf>
    <xf numFmtId="0" fontId="15" fillId="2" borderId="6" xfId="6" applyFont="1" applyFill="1" applyBorder="1" applyAlignment="1">
      <alignment horizontal="center" vertical="center"/>
    </xf>
    <xf numFmtId="0" fontId="15" fillId="2" borderId="4" xfId="6" applyFont="1" applyFill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15" fillId="0" borderId="6" xfId="6" applyFont="1" applyBorder="1" applyAlignment="1">
      <alignment horizontal="center" vertical="center"/>
    </xf>
    <xf numFmtId="0" fontId="15" fillId="0" borderId="4" xfId="6" applyFont="1" applyBorder="1" applyAlignment="1">
      <alignment horizontal="center" vertical="center"/>
    </xf>
    <xf numFmtId="0" fontId="41" fillId="0" borderId="0" xfId="6" applyFont="1" applyAlignment="1">
      <alignment horizontal="center" vertical="center"/>
    </xf>
    <xf numFmtId="0" fontId="17" fillId="0" borderId="136" xfId="6" applyFont="1" applyBorder="1" applyAlignment="1">
      <alignment horizontal="center" vertical="center" wrapText="1"/>
    </xf>
    <xf numFmtId="0" fontId="17" fillId="0" borderId="137" xfId="6" applyFont="1" applyBorder="1" applyAlignment="1">
      <alignment horizontal="center" vertical="center" wrapText="1"/>
    </xf>
    <xf numFmtId="0" fontId="17" fillId="0" borderId="111" xfId="6" applyFont="1" applyBorder="1" applyAlignment="1">
      <alignment horizontal="center" vertical="center" wrapText="1"/>
    </xf>
    <xf numFmtId="0" fontId="17" fillId="0" borderId="112" xfId="6" applyFont="1" applyBorder="1" applyAlignment="1">
      <alignment horizontal="center" vertical="center" wrapText="1"/>
    </xf>
    <xf numFmtId="0" fontId="24" fillId="0" borderId="135" xfId="6" applyFont="1" applyBorder="1" applyAlignment="1">
      <alignment horizontal="center" vertical="center" wrapText="1"/>
    </xf>
    <xf numFmtId="0" fontId="24" fillId="0" borderId="113" xfId="6" applyFont="1" applyBorder="1" applyAlignment="1">
      <alignment horizontal="center" vertical="center" wrapText="1"/>
    </xf>
    <xf numFmtId="0" fontId="24" fillId="0" borderId="143" xfId="6" applyFont="1" applyBorder="1" applyAlignment="1">
      <alignment horizontal="center" vertical="center" wrapText="1"/>
    </xf>
    <xf numFmtId="0" fontId="24" fillId="0" borderId="3" xfId="6" applyFont="1" applyBorder="1" applyAlignment="1">
      <alignment horizontal="center" vertical="center" wrapText="1"/>
    </xf>
    <xf numFmtId="0" fontId="24" fillId="0" borderId="123" xfId="6" applyFont="1" applyBorder="1" applyAlignment="1">
      <alignment horizontal="center" vertical="center" wrapText="1"/>
    </xf>
    <xf numFmtId="4" fontId="17" fillId="2" borderId="111" xfId="6" applyNumberFormat="1" applyFont="1" applyFill="1" applyBorder="1" applyAlignment="1">
      <alignment horizontal="center" vertical="center" wrapText="1"/>
    </xf>
    <xf numFmtId="4" fontId="17" fillId="2" borderId="112" xfId="6" applyNumberFormat="1" applyFont="1" applyFill="1" applyBorder="1" applyAlignment="1">
      <alignment horizontal="center" vertical="center" wrapText="1"/>
    </xf>
    <xf numFmtId="0" fontId="24" fillId="0" borderId="135" xfId="6" applyFont="1" applyFill="1" applyBorder="1" applyAlignment="1">
      <alignment horizontal="center" vertical="center" wrapText="1"/>
    </xf>
    <xf numFmtId="0" fontId="24" fillId="0" borderId="3" xfId="6" applyFont="1" applyFill="1" applyBorder="1" applyAlignment="1">
      <alignment horizontal="center" vertical="center" wrapText="1"/>
    </xf>
    <xf numFmtId="4" fontId="17" fillId="2" borderId="136" xfId="6" applyNumberFormat="1" applyFont="1" applyFill="1" applyBorder="1" applyAlignment="1">
      <alignment horizontal="center" vertical="center" wrapText="1"/>
    </xf>
    <xf numFmtId="4" fontId="17" fillId="2" borderId="137" xfId="6" applyNumberFormat="1" applyFont="1" applyFill="1" applyBorder="1" applyAlignment="1">
      <alignment horizontal="center" vertical="center" wrapText="1"/>
    </xf>
    <xf numFmtId="0" fontId="24" fillId="0" borderId="113" xfId="6" applyFont="1" applyFill="1" applyBorder="1" applyAlignment="1">
      <alignment horizontal="center" vertical="center" wrapText="1"/>
    </xf>
    <xf numFmtId="0" fontId="24" fillId="0" borderId="123" xfId="6" applyFont="1" applyFill="1" applyBorder="1" applyAlignment="1">
      <alignment horizontal="center" vertical="center" wrapText="1"/>
    </xf>
    <xf numFmtId="4" fontId="17" fillId="2" borderId="145" xfId="6" applyNumberFormat="1" applyFont="1" applyFill="1" applyBorder="1" applyAlignment="1">
      <alignment horizontal="center" vertical="center" wrapText="1"/>
    </xf>
    <xf numFmtId="4" fontId="17" fillId="2" borderId="146" xfId="6" applyNumberFormat="1" applyFont="1" applyFill="1" applyBorder="1" applyAlignment="1">
      <alignment horizontal="center" vertical="center" wrapText="1"/>
    </xf>
    <xf numFmtId="4" fontId="17" fillId="2" borderId="147" xfId="6" applyNumberFormat="1" applyFont="1" applyFill="1" applyBorder="1" applyAlignment="1">
      <alignment horizontal="center" vertical="center" wrapText="1"/>
    </xf>
    <xf numFmtId="4" fontId="17" fillId="0" borderId="145" xfId="6" applyNumberFormat="1" applyFont="1" applyBorder="1" applyAlignment="1">
      <alignment horizontal="center" vertical="center" wrapText="1"/>
    </xf>
    <xf numFmtId="4" fontId="17" fillId="0" borderId="146" xfId="6" applyNumberFormat="1" applyFont="1" applyBorder="1" applyAlignment="1">
      <alignment horizontal="center" vertical="center" wrapText="1"/>
    </xf>
    <xf numFmtId="4" fontId="17" fillId="0" borderId="147" xfId="6" applyNumberFormat="1" applyFont="1" applyBorder="1" applyAlignment="1">
      <alignment horizontal="center" vertical="center" wrapText="1"/>
    </xf>
    <xf numFmtId="4" fontId="17" fillId="2" borderId="5" xfId="6" applyNumberFormat="1" applyFont="1" applyFill="1" applyBorder="1" applyAlignment="1">
      <alignment horizontal="center" vertical="center" wrapText="1"/>
    </xf>
    <xf numFmtId="4" fontId="17" fillId="2" borderId="4" xfId="6" applyNumberFormat="1" applyFont="1" applyFill="1" applyBorder="1" applyAlignment="1">
      <alignment horizontal="center" vertical="center" wrapText="1"/>
    </xf>
    <xf numFmtId="4" fontId="15" fillId="2" borderId="111" xfId="6" applyNumberFormat="1" applyFont="1" applyFill="1" applyBorder="1" applyAlignment="1">
      <alignment horizontal="center" vertical="center" wrapText="1"/>
    </xf>
    <xf numFmtId="4" fontId="15" fillId="2" borderId="112" xfId="6" applyNumberFormat="1" applyFont="1" applyFill="1" applyBorder="1" applyAlignment="1">
      <alignment horizontal="center" vertical="center" wrapText="1"/>
    </xf>
    <xf numFmtId="4" fontId="15" fillId="2" borderId="136" xfId="6" applyNumberFormat="1" applyFont="1" applyFill="1" applyBorder="1" applyAlignment="1">
      <alignment horizontal="center" vertical="center" wrapText="1"/>
    </xf>
    <xf numFmtId="4" fontId="15" fillId="2" borderId="137" xfId="6" applyNumberFormat="1" applyFont="1" applyFill="1" applyBorder="1" applyAlignment="1">
      <alignment horizontal="center" vertical="center" wrapText="1"/>
    </xf>
    <xf numFmtId="4" fontId="15" fillId="0" borderId="145" xfId="6" applyNumberFormat="1" applyFont="1" applyBorder="1" applyAlignment="1">
      <alignment horizontal="center" vertical="center" wrapText="1"/>
    </xf>
    <xf numFmtId="4" fontId="15" fillId="0" borderId="146" xfId="6" applyNumberFormat="1" applyFont="1" applyBorder="1" applyAlignment="1">
      <alignment horizontal="center" vertical="center" wrapText="1"/>
    </xf>
    <xf numFmtId="4" fontId="15" fillId="0" borderId="147" xfId="6" applyNumberFormat="1" applyFont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0" fontId="42" fillId="0" borderId="6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9" fillId="0" borderId="0" xfId="6" applyFont="1" applyAlignment="1">
      <alignment horizontal="center"/>
    </xf>
    <xf numFmtId="0" fontId="21" fillId="0" borderId="0" xfId="6" applyFont="1" applyAlignment="1">
      <alignment horizontal="center"/>
    </xf>
    <xf numFmtId="0" fontId="42" fillId="0" borderId="136" xfId="0" applyFont="1" applyBorder="1" applyAlignment="1">
      <alignment horizontal="center" vertical="center" wrapText="1"/>
    </xf>
    <xf numFmtId="0" fontId="13" fillId="0" borderId="111" xfId="0" applyFont="1" applyBorder="1" applyAlignment="1">
      <alignment wrapText="1"/>
    </xf>
    <xf numFmtId="0" fontId="13" fillId="0" borderId="13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13" xfId="0" applyFont="1" applyFill="1" applyBorder="1" applyAlignment="1">
      <alignment horizontal="center" vertical="center" wrapText="1"/>
    </xf>
    <xf numFmtId="0" fontId="42" fillId="0" borderId="135" xfId="0" applyFont="1" applyFill="1" applyBorder="1" applyAlignment="1">
      <alignment horizontal="center" vertical="center" wrapText="1"/>
    </xf>
    <xf numFmtId="4" fontId="42" fillId="0" borderId="135" xfId="0" applyNumberFormat="1" applyFont="1" applyFill="1" applyBorder="1" applyAlignment="1">
      <alignment horizontal="center" vertical="center" wrapText="1"/>
    </xf>
    <xf numFmtId="4" fontId="13" fillId="0" borderId="113" xfId="0" applyNumberFormat="1" applyFont="1" applyBorder="1" applyAlignment="1">
      <alignment horizontal="center" vertical="center" wrapText="1"/>
    </xf>
    <xf numFmtId="4" fontId="42" fillId="0" borderId="136" xfId="0" applyNumberFormat="1" applyFont="1" applyFill="1" applyBorder="1" applyAlignment="1">
      <alignment horizontal="center" vertical="center" wrapText="1"/>
    </xf>
    <xf numFmtId="4" fontId="13" fillId="0" borderId="111" xfId="0" applyNumberFormat="1" applyFont="1" applyBorder="1" applyAlignment="1">
      <alignment horizontal="center" vertical="center" wrapText="1"/>
    </xf>
    <xf numFmtId="0" fontId="42" fillId="0" borderId="111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/>
    </xf>
    <xf numFmtId="0" fontId="42" fillId="0" borderId="6" xfId="0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/>
    </xf>
    <xf numFmtId="0" fontId="15" fillId="0" borderId="136" xfId="0" applyFont="1" applyFill="1" applyBorder="1" applyAlignment="1">
      <alignment horizontal="center" vertical="center" wrapText="1"/>
    </xf>
    <xf numFmtId="0" fontId="13" fillId="0" borderId="111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4" fillId="0" borderId="13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1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</cellXfs>
  <cellStyles count="10">
    <cellStyle name="A3 297 x 420 mm" xfId="1"/>
    <cellStyle name="Cancel" xfId="2"/>
    <cellStyle name="Cancel 2" xfId="9"/>
    <cellStyle name="Normal" xfId="0" builtinId="0"/>
    <cellStyle name="Normal 6" xfId="3"/>
    <cellStyle name="Normal_CostosConexiónInstalación2007" xfId="4"/>
    <cellStyle name="Normal_CostosConexiónReposición2007" xfId="5"/>
    <cellStyle name="Normal_CuadrosResolucion" xfId="6"/>
    <cellStyle name="Porcentaje" xfId="7" builtinId="5"/>
    <cellStyle name="Porcentaje 2" xfId="8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44"/>
  <sheetViews>
    <sheetView tabSelected="1" zoomScale="50" zoomScaleNormal="5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L4" sqref="L4"/>
    </sheetView>
  </sheetViews>
  <sheetFormatPr baseColWidth="10" defaultRowHeight="14.4" x14ac:dyDescent="0.3"/>
  <cols>
    <col min="1" max="3" width="14.109375" customWidth="1"/>
    <col min="4" max="4" width="22.6640625" customWidth="1"/>
    <col min="5" max="5" width="26.33203125" customWidth="1"/>
    <col min="6" max="6" width="16.5546875" customWidth="1"/>
    <col min="7" max="7" width="19" customWidth="1"/>
    <col min="8" max="25" width="14.109375" customWidth="1"/>
    <col min="26" max="26" width="14.6640625" customWidth="1"/>
    <col min="27" max="27" width="13.88671875" customWidth="1"/>
    <col min="28" max="30" width="14.109375" customWidth="1"/>
    <col min="31" max="31" width="11.88671875" customWidth="1"/>
  </cols>
  <sheetData>
    <row r="1" spans="1:84" ht="21" x14ac:dyDescent="0.4">
      <c r="A1" s="121" t="s">
        <v>214</v>
      </c>
      <c r="B1" s="121"/>
      <c r="C1" s="122"/>
      <c r="D1" s="123"/>
      <c r="E1" s="116"/>
      <c r="F1" s="124"/>
      <c r="G1" s="124"/>
      <c r="H1" s="117"/>
      <c r="I1" s="118"/>
      <c r="J1" s="113"/>
      <c r="K1" s="125"/>
      <c r="L1" s="126"/>
      <c r="M1" s="120"/>
      <c r="N1" s="120"/>
      <c r="O1" s="120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</row>
    <row r="2" spans="1:84" ht="17.399999999999999" x14ac:dyDescent="0.3">
      <c r="A2" s="128" t="s">
        <v>215</v>
      </c>
      <c r="B2" s="128"/>
      <c r="C2" s="129"/>
      <c r="D2" s="129"/>
      <c r="E2" s="119"/>
      <c r="F2" s="119"/>
      <c r="G2" s="127"/>
      <c r="H2" s="127"/>
      <c r="I2" s="127"/>
      <c r="J2" s="127"/>
      <c r="K2" s="120"/>
      <c r="L2" s="120"/>
      <c r="M2" s="120"/>
      <c r="N2" s="120"/>
      <c r="O2" s="120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</row>
    <row r="3" spans="1:84" ht="27" customHeight="1" thickBot="1" x14ac:dyDescent="0.45">
      <c r="A3" s="717">
        <v>41944</v>
      </c>
      <c r="B3" s="718"/>
      <c r="C3" s="702"/>
      <c r="D3" s="130"/>
      <c r="E3" s="702"/>
      <c r="F3" s="114"/>
      <c r="G3" s="389" t="s">
        <v>359</v>
      </c>
      <c r="H3" s="114"/>
      <c r="I3" s="114"/>
      <c r="J3" s="113"/>
      <c r="K3" s="127"/>
      <c r="L3" s="131" t="s">
        <v>361</v>
      </c>
      <c r="M3" s="131"/>
      <c r="N3" s="131"/>
      <c r="O3" s="131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H3" s="703" t="s">
        <v>352</v>
      </c>
      <c r="BH3" s="703" t="s">
        <v>360</v>
      </c>
    </row>
    <row r="4" spans="1:84" ht="105" customHeight="1" thickTop="1" x14ac:dyDescent="0.3">
      <c r="A4" s="719" t="s">
        <v>216</v>
      </c>
      <c r="B4" s="720"/>
      <c r="C4" s="720"/>
      <c r="D4" s="720"/>
      <c r="E4" s="720"/>
      <c r="F4" s="721"/>
      <c r="G4" s="293"/>
      <c r="H4" s="311" t="s">
        <v>217</v>
      </c>
      <c r="I4" s="233" t="s">
        <v>218</v>
      </c>
      <c r="J4" s="233" t="s">
        <v>219</v>
      </c>
      <c r="K4" s="233" t="s">
        <v>220</v>
      </c>
      <c r="L4" s="233" t="s">
        <v>221</v>
      </c>
      <c r="M4" s="233" t="s">
        <v>326</v>
      </c>
      <c r="N4" s="233" t="s">
        <v>328</v>
      </c>
      <c r="O4" s="233" t="s">
        <v>222</v>
      </c>
      <c r="P4" s="233" t="s">
        <v>223</v>
      </c>
      <c r="Q4" s="233" t="s">
        <v>224</v>
      </c>
      <c r="R4" s="233" t="s">
        <v>225</v>
      </c>
      <c r="S4" s="233" t="s">
        <v>329</v>
      </c>
      <c r="T4" s="233" t="s">
        <v>330</v>
      </c>
      <c r="U4" s="233" t="s">
        <v>226</v>
      </c>
      <c r="V4" s="233" t="s">
        <v>318</v>
      </c>
      <c r="W4" s="233" t="s">
        <v>228</v>
      </c>
      <c r="X4" s="233" t="s">
        <v>229</v>
      </c>
      <c r="Y4" s="233" t="s">
        <v>230</v>
      </c>
      <c r="Z4" s="233" t="s">
        <v>231</v>
      </c>
      <c r="AA4" s="233" t="s">
        <v>232</v>
      </c>
      <c r="AB4" s="233" t="s">
        <v>233</v>
      </c>
      <c r="AC4" s="233" t="s">
        <v>234</v>
      </c>
      <c r="AD4" s="233" t="s">
        <v>235</v>
      </c>
      <c r="AE4" s="233" t="s">
        <v>316</v>
      </c>
      <c r="AF4" s="312" t="s">
        <v>353</v>
      </c>
      <c r="AH4" s="311" t="s">
        <v>217</v>
      </c>
      <c r="AI4" s="233" t="s">
        <v>218</v>
      </c>
      <c r="AJ4" s="233" t="s">
        <v>219</v>
      </c>
      <c r="AK4" s="233" t="s">
        <v>220</v>
      </c>
      <c r="AL4" s="233" t="s">
        <v>221</v>
      </c>
      <c r="AM4" s="233" t="s">
        <v>326</v>
      </c>
      <c r="AN4" s="233" t="s">
        <v>328</v>
      </c>
      <c r="AO4" s="233" t="s">
        <v>222</v>
      </c>
      <c r="AP4" s="233" t="s">
        <v>223</v>
      </c>
      <c r="AQ4" s="233" t="s">
        <v>224</v>
      </c>
      <c r="AR4" s="233" t="s">
        <v>225</v>
      </c>
      <c r="AS4" s="233" t="s">
        <v>329</v>
      </c>
      <c r="AT4" s="233" t="s">
        <v>330</v>
      </c>
      <c r="AU4" s="233" t="s">
        <v>226</v>
      </c>
      <c r="AV4" s="233" t="s">
        <v>318</v>
      </c>
      <c r="AW4" s="233" t="s">
        <v>228</v>
      </c>
      <c r="AX4" s="233" t="s">
        <v>229</v>
      </c>
      <c r="AY4" s="233" t="s">
        <v>230</v>
      </c>
      <c r="AZ4" s="233" t="s">
        <v>231</v>
      </c>
      <c r="BA4" s="233" t="s">
        <v>232</v>
      </c>
      <c r="BB4" s="233" t="s">
        <v>233</v>
      </c>
      <c r="BC4" s="233" t="s">
        <v>234</v>
      </c>
      <c r="BD4" s="233" t="s">
        <v>235</v>
      </c>
      <c r="BE4" s="312" t="s">
        <v>316</v>
      </c>
      <c r="BF4" s="312" t="s">
        <v>353</v>
      </c>
      <c r="BH4" s="311" t="s">
        <v>217</v>
      </c>
      <c r="BI4" s="233" t="s">
        <v>218</v>
      </c>
      <c r="BJ4" s="233" t="s">
        <v>219</v>
      </c>
      <c r="BK4" s="233" t="s">
        <v>220</v>
      </c>
      <c r="BL4" s="233" t="s">
        <v>221</v>
      </c>
      <c r="BM4" s="233" t="s">
        <v>326</v>
      </c>
      <c r="BN4" s="233" t="s">
        <v>328</v>
      </c>
      <c r="BO4" s="233" t="s">
        <v>222</v>
      </c>
      <c r="BP4" s="233" t="s">
        <v>223</v>
      </c>
      <c r="BQ4" s="233" t="s">
        <v>224</v>
      </c>
      <c r="BR4" s="233" t="s">
        <v>225</v>
      </c>
      <c r="BS4" s="233" t="s">
        <v>329</v>
      </c>
      <c r="BT4" s="233" t="s">
        <v>330</v>
      </c>
      <c r="BU4" s="233" t="s">
        <v>226</v>
      </c>
      <c r="BV4" s="233" t="s">
        <v>318</v>
      </c>
      <c r="BW4" s="233" t="s">
        <v>228</v>
      </c>
      <c r="BX4" s="233" t="s">
        <v>229</v>
      </c>
      <c r="BY4" s="233" t="s">
        <v>230</v>
      </c>
      <c r="BZ4" s="233" t="s">
        <v>231</v>
      </c>
      <c r="CA4" s="233" t="s">
        <v>232</v>
      </c>
      <c r="CB4" s="233" t="s">
        <v>233</v>
      </c>
      <c r="CC4" s="233" t="s">
        <v>234</v>
      </c>
      <c r="CD4" s="233" t="s">
        <v>235</v>
      </c>
      <c r="CE4" s="312" t="s">
        <v>316</v>
      </c>
      <c r="CF4" s="233" t="s">
        <v>355</v>
      </c>
    </row>
    <row r="5" spans="1:84" ht="18" thickBot="1" x14ac:dyDescent="0.35">
      <c r="A5" s="242" t="s">
        <v>236</v>
      </c>
      <c r="B5" s="243"/>
      <c r="C5" s="243"/>
      <c r="D5" s="243"/>
      <c r="E5" s="243"/>
      <c r="F5" s="243"/>
      <c r="G5" s="294"/>
      <c r="H5" s="313">
        <v>2</v>
      </c>
      <c r="I5" s="314">
        <v>4</v>
      </c>
      <c r="J5" s="314">
        <v>5</v>
      </c>
      <c r="K5" s="314">
        <v>6</v>
      </c>
      <c r="L5" s="314">
        <v>3</v>
      </c>
      <c r="M5" s="314">
        <v>6</v>
      </c>
      <c r="N5" s="314">
        <v>5</v>
      </c>
      <c r="O5" s="314">
        <v>4</v>
      </c>
      <c r="P5" s="314">
        <v>2</v>
      </c>
      <c r="Q5" s="314">
        <v>5</v>
      </c>
      <c r="R5" s="314">
        <v>2</v>
      </c>
      <c r="S5" s="314">
        <v>6</v>
      </c>
      <c r="T5" s="314">
        <v>4</v>
      </c>
      <c r="U5" s="314">
        <v>2</v>
      </c>
      <c r="V5" s="314">
        <v>4</v>
      </c>
      <c r="W5" s="314">
        <v>5</v>
      </c>
      <c r="X5" s="314">
        <v>3</v>
      </c>
      <c r="Y5" s="314">
        <v>3</v>
      </c>
      <c r="Z5" s="314" t="s">
        <v>237</v>
      </c>
      <c r="AA5" s="314" t="s">
        <v>237</v>
      </c>
      <c r="AB5" s="314" t="s">
        <v>237</v>
      </c>
      <c r="AC5" s="314" t="s">
        <v>237</v>
      </c>
      <c r="AD5" s="314" t="s">
        <v>237</v>
      </c>
      <c r="AE5" s="314" t="s">
        <v>237</v>
      </c>
      <c r="AF5" s="315" t="s">
        <v>237</v>
      </c>
      <c r="AH5" s="313">
        <v>2</v>
      </c>
      <c r="AI5" s="314">
        <v>4</v>
      </c>
      <c r="AJ5" s="314">
        <v>5</v>
      </c>
      <c r="AK5" s="314">
        <v>6</v>
      </c>
      <c r="AL5" s="314">
        <v>3</v>
      </c>
      <c r="AM5" s="314">
        <v>6</v>
      </c>
      <c r="AN5" s="314">
        <v>5</v>
      </c>
      <c r="AO5" s="314">
        <v>4</v>
      </c>
      <c r="AP5" s="314">
        <v>2</v>
      </c>
      <c r="AQ5" s="314">
        <v>5</v>
      </c>
      <c r="AR5" s="314">
        <v>2</v>
      </c>
      <c r="AS5" s="314">
        <v>6</v>
      </c>
      <c r="AT5" s="314">
        <v>4</v>
      </c>
      <c r="AU5" s="314">
        <v>2</v>
      </c>
      <c r="AV5" s="314">
        <v>4</v>
      </c>
      <c r="AW5" s="314">
        <v>5</v>
      </c>
      <c r="AX5" s="314">
        <v>3</v>
      </c>
      <c r="AY5" s="314">
        <v>3</v>
      </c>
      <c r="AZ5" s="314" t="s">
        <v>237</v>
      </c>
      <c r="BA5" s="314" t="s">
        <v>237</v>
      </c>
      <c r="BB5" s="314" t="s">
        <v>237</v>
      </c>
      <c r="BC5" s="314" t="s">
        <v>237</v>
      </c>
      <c r="BD5" s="314" t="s">
        <v>237</v>
      </c>
      <c r="BE5" s="315" t="s">
        <v>237</v>
      </c>
      <c r="BF5" s="315" t="s">
        <v>237</v>
      </c>
      <c r="BH5" s="313">
        <v>2</v>
      </c>
      <c r="BI5" s="314">
        <v>4</v>
      </c>
      <c r="BJ5" s="314">
        <v>5</v>
      </c>
      <c r="BK5" s="314">
        <v>6</v>
      </c>
      <c r="BL5" s="314">
        <v>3</v>
      </c>
      <c r="BM5" s="314">
        <v>6</v>
      </c>
      <c r="BN5" s="314">
        <v>5</v>
      </c>
      <c r="BO5" s="314">
        <v>4</v>
      </c>
      <c r="BP5" s="314">
        <v>2</v>
      </c>
      <c r="BQ5" s="314">
        <v>5</v>
      </c>
      <c r="BR5" s="314">
        <v>2</v>
      </c>
      <c r="BS5" s="314">
        <v>6</v>
      </c>
      <c r="BT5" s="314">
        <v>4</v>
      </c>
      <c r="BU5" s="314">
        <v>2</v>
      </c>
      <c r="BV5" s="314">
        <v>4</v>
      </c>
      <c r="BW5" s="314">
        <v>5</v>
      </c>
      <c r="BX5" s="314">
        <v>3</v>
      </c>
      <c r="BY5" s="314">
        <v>3</v>
      </c>
      <c r="BZ5" s="314" t="s">
        <v>237</v>
      </c>
      <c r="CA5" s="314" t="s">
        <v>237</v>
      </c>
      <c r="CB5" s="314" t="s">
        <v>237</v>
      </c>
      <c r="CC5" s="314" t="s">
        <v>237</v>
      </c>
      <c r="CD5" s="314" t="s">
        <v>237</v>
      </c>
      <c r="CE5" s="315" t="s">
        <v>237</v>
      </c>
      <c r="CF5" s="314">
        <v>3</v>
      </c>
    </row>
    <row r="6" spans="1:84" ht="18" thickBot="1" x14ac:dyDescent="0.35">
      <c r="A6" s="133" t="s">
        <v>238</v>
      </c>
      <c r="B6" s="132"/>
      <c r="C6" s="132"/>
      <c r="D6" s="132"/>
      <c r="E6" s="132"/>
      <c r="F6" s="132"/>
      <c r="G6" s="295" t="s">
        <v>239</v>
      </c>
      <c r="H6" s="722" t="s">
        <v>240</v>
      </c>
      <c r="I6" s="723"/>
      <c r="J6" s="723"/>
      <c r="K6" s="723"/>
      <c r="L6" s="723"/>
      <c r="M6" s="723"/>
      <c r="N6" s="723"/>
      <c r="O6" s="723"/>
      <c r="P6" s="723"/>
      <c r="Q6" s="723"/>
      <c r="R6" s="723"/>
      <c r="S6" s="723"/>
      <c r="T6" s="723"/>
      <c r="U6" s="723"/>
      <c r="V6" s="723"/>
      <c r="W6" s="723"/>
      <c r="X6" s="723"/>
      <c r="Y6" s="723"/>
      <c r="Z6" s="723"/>
      <c r="AA6" s="723"/>
      <c r="AB6" s="723"/>
      <c r="AC6" s="723"/>
      <c r="AD6" s="723"/>
      <c r="AE6" s="723"/>
      <c r="AF6" s="724"/>
      <c r="AH6" s="704" t="s">
        <v>240</v>
      </c>
      <c r="AI6" s="705"/>
      <c r="AJ6" s="705"/>
      <c r="AK6" s="705"/>
      <c r="AL6" s="705"/>
      <c r="AM6" s="705"/>
      <c r="AN6" s="705"/>
      <c r="AO6" s="705"/>
      <c r="AP6" s="705"/>
      <c r="AQ6" s="705"/>
      <c r="AR6" s="705"/>
      <c r="AS6" s="705"/>
      <c r="AT6" s="705"/>
      <c r="AU6" s="705"/>
      <c r="AV6" s="705"/>
      <c r="AW6" s="705"/>
      <c r="AX6" s="705"/>
      <c r="AY6" s="705"/>
      <c r="AZ6" s="705"/>
      <c r="BA6" s="706"/>
      <c r="BB6" s="706"/>
      <c r="BC6" s="706"/>
      <c r="BD6" s="706"/>
      <c r="BE6" s="707"/>
      <c r="BF6" s="707"/>
      <c r="BH6" s="704" t="s">
        <v>240</v>
      </c>
      <c r="BI6" s="705"/>
      <c r="BJ6" s="705"/>
      <c r="BK6" s="705"/>
      <c r="BL6" s="705"/>
      <c r="BM6" s="705"/>
      <c r="BN6" s="705"/>
      <c r="BO6" s="705"/>
      <c r="BP6" s="705"/>
      <c r="BQ6" s="705"/>
      <c r="BR6" s="705"/>
      <c r="BS6" s="705"/>
      <c r="BT6" s="705"/>
      <c r="BU6" s="705"/>
      <c r="BV6" s="705"/>
      <c r="BW6" s="705"/>
      <c r="BX6" s="705"/>
      <c r="BY6" s="705"/>
      <c r="BZ6" s="705"/>
      <c r="CA6" s="706"/>
      <c r="CB6" s="706"/>
      <c r="CC6" s="706"/>
      <c r="CD6" s="706"/>
      <c r="CE6" s="707"/>
      <c r="CF6" s="705"/>
    </row>
    <row r="7" spans="1:84" ht="17.399999999999999" x14ac:dyDescent="0.3">
      <c r="A7" s="134" t="s">
        <v>94</v>
      </c>
      <c r="B7" s="135" t="s">
        <v>241</v>
      </c>
      <c r="C7" s="136"/>
      <c r="D7" s="136"/>
      <c r="E7" s="136"/>
      <c r="F7" s="136"/>
      <c r="G7" s="296" t="s">
        <v>242</v>
      </c>
      <c r="H7" s="316">
        <v>6.27</v>
      </c>
      <c r="I7" s="137">
        <v>13.73</v>
      </c>
      <c r="J7" s="137">
        <v>15.12</v>
      </c>
      <c r="K7" s="137">
        <v>15.52</v>
      </c>
      <c r="L7" s="137">
        <v>8.06</v>
      </c>
      <c r="M7" s="137">
        <v>15.52</v>
      </c>
      <c r="N7" s="137">
        <v>15.12</v>
      </c>
      <c r="O7" s="137">
        <v>13.73</v>
      </c>
      <c r="P7" s="137">
        <v>6.27</v>
      </c>
      <c r="Q7" s="137">
        <v>15.12</v>
      </c>
      <c r="R7" s="137">
        <v>6.27</v>
      </c>
      <c r="S7" s="137">
        <v>15.52</v>
      </c>
      <c r="T7" s="137">
        <v>13.73</v>
      </c>
      <c r="U7" s="137">
        <v>6.27</v>
      </c>
      <c r="V7" s="137">
        <v>13.73</v>
      </c>
      <c r="W7" s="137">
        <v>14.74</v>
      </c>
      <c r="X7" s="137">
        <v>7.86</v>
      </c>
      <c r="Y7" s="137">
        <v>8.06</v>
      </c>
      <c r="Z7" s="137">
        <v>16.59</v>
      </c>
      <c r="AA7" s="137">
        <v>16.59</v>
      </c>
      <c r="AB7" s="137">
        <v>16.59</v>
      </c>
      <c r="AC7" s="137">
        <v>16.59</v>
      </c>
      <c r="AD7" s="137">
        <v>16.170000000000002</v>
      </c>
      <c r="AE7" s="137">
        <v>16.59</v>
      </c>
      <c r="AF7" s="234">
        <v>16.59</v>
      </c>
      <c r="AH7" s="316">
        <f t="shared" ref="AH7:BF17" si="0">+H7-BH7</f>
        <v>0</v>
      </c>
      <c r="AI7" s="316">
        <f t="shared" si="0"/>
        <v>0</v>
      </c>
      <c r="AJ7" s="316">
        <f t="shared" si="0"/>
        <v>0</v>
      </c>
      <c r="AK7" s="316">
        <f t="shared" si="0"/>
        <v>0</v>
      </c>
      <c r="AL7" s="316">
        <f t="shared" si="0"/>
        <v>0</v>
      </c>
      <c r="AM7" s="316">
        <f t="shared" si="0"/>
        <v>0</v>
      </c>
      <c r="AN7" s="316">
        <f t="shared" si="0"/>
        <v>0</v>
      </c>
      <c r="AO7" s="316">
        <f t="shared" si="0"/>
        <v>0</v>
      </c>
      <c r="AP7" s="316">
        <f t="shared" si="0"/>
        <v>0</v>
      </c>
      <c r="AQ7" s="316">
        <f t="shared" si="0"/>
        <v>0</v>
      </c>
      <c r="AR7" s="316">
        <f t="shared" si="0"/>
        <v>0</v>
      </c>
      <c r="AS7" s="316">
        <f t="shared" si="0"/>
        <v>0</v>
      </c>
      <c r="AT7" s="316">
        <f t="shared" si="0"/>
        <v>0</v>
      </c>
      <c r="AU7" s="316">
        <f t="shared" si="0"/>
        <v>0</v>
      </c>
      <c r="AV7" s="316">
        <f t="shared" si="0"/>
        <v>0</v>
      </c>
      <c r="AW7" s="316">
        <f t="shared" si="0"/>
        <v>0</v>
      </c>
      <c r="AX7" s="316">
        <f t="shared" si="0"/>
        <v>0</v>
      </c>
      <c r="AY7" s="316">
        <f t="shared" si="0"/>
        <v>0</v>
      </c>
      <c r="AZ7" s="316">
        <f t="shared" si="0"/>
        <v>0</v>
      </c>
      <c r="BA7" s="316">
        <f t="shared" si="0"/>
        <v>0</v>
      </c>
      <c r="BB7" s="316">
        <f t="shared" si="0"/>
        <v>0</v>
      </c>
      <c r="BC7" s="316">
        <f t="shared" si="0"/>
        <v>0</v>
      </c>
      <c r="BD7" s="316">
        <f t="shared" si="0"/>
        <v>0</v>
      </c>
      <c r="BE7" s="316">
        <f t="shared" si="0"/>
        <v>0</v>
      </c>
      <c r="BF7" s="316">
        <f t="shared" si="0"/>
        <v>0</v>
      </c>
      <c r="BH7" s="316">
        <v>6.27</v>
      </c>
      <c r="BI7" s="137">
        <v>13.73</v>
      </c>
      <c r="BJ7" s="137">
        <v>15.12</v>
      </c>
      <c r="BK7" s="137">
        <v>15.52</v>
      </c>
      <c r="BL7" s="137">
        <v>8.06</v>
      </c>
      <c r="BM7" s="137">
        <v>15.52</v>
      </c>
      <c r="BN7" s="137">
        <v>15.12</v>
      </c>
      <c r="BO7" s="137">
        <v>13.73</v>
      </c>
      <c r="BP7" s="137">
        <v>6.27</v>
      </c>
      <c r="BQ7" s="137">
        <v>15.12</v>
      </c>
      <c r="BR7" s="137">
        <v>6.27</v>
      </c>
      <c r="BS7" s="137">
        <v>15.52</v>
      </c>
      <c r="BT7" s="137">
        <v>13.73</v>
      </c>
      <c r="BU7" s="137">
        <v>6.27</v>
      </c>
      <c r="BV7" s="137">
        <v>13.73</v>
      </c>
      <c r="BW7" s="137">
        <v>14.74</v>
      </c>
      <c r="BX7" s="137">
        <v>7.86</v>
      </c>
      <c r="BY7" s="137">
        <v>8.06</v>
      </c>
      <c r="BZ7" s="137">
        <v>16.59</v>
      </c>
      <c r="CA7" s="137">
        <v>16.59</v>
      </c>
      <c r="CB7" s="137">
        <v>16.59</v>
      </c>
      <c r="CC7" s="137">
        <v>16.59</v>
      </c>
      <c r="CD7" s="137">
        <v>16.170000000000002</v>
      </c>
      <c r="CE7" s="234">
        <v>16.59</v>
      </c>
      <c r="CF7" s="137">
        <v>16.59</v>
      </c>
    </row>
    <row r="8" spans="1:84" ht="17.399999999999999" x14ac:dyDescent="0.3">
      <c r="A8" s="139"/>
      <c r="B8" s="135" t="s">
        <v>243</v>
      </c>
      <c r="C8" s="136"/>
      <c r="D8" s="136"/>
      <c r="E8" s="136"/>
      <c r="F8" s="136"/>
      <c r="G8" s="296" t="s">
        <v>244</v>
      </c>
      <c r="H8" s="317">
        <v>20.149999999999999</v>
      </c>
      <c r="I8" s="140">
        <v>20.239999999999998</v>
      </c>
      <c r="J8" s="140">
        <v>20.64</v>
      </c>
      <c r="K8" s="140">
        <v>20.38</v>
      </c>
      <c r="L8" s="140">
        <v>20.28</v>
      </c>
      <c r="M8" s="140">
        <v>20.48</v>
      </c>
      <c r="N8" s="140">
        <v>20.69</v>
      </c>
      <c r="O8" s="140">
        <v>20.39</v>
      </c>
      <c r="P8" s="140">
        <v>19.71</v>
      </c>
      <c r="Q8" s="140">
        <v>20.190000000000001</v>
      </c>
      <c r="R8" s="140">
        <v>20.09</v>
      </c>
      <c r="S8" s="140">
        <v>20.38</v>
      </c>
      <c r="T8" s="140">
        <v>20.239999999999998</v>
      </c>
      <c r="U8" s="140">
        <v>19.649999999999999</v>
      </c>
      <c r="V8" s="140">
        <v>19.809999999999999</v>
      </c>
      <c r="W8" s="140">
        <v>28.81</v>
      </c>
      <c r="X8" s="140">
        <v>28.24</v>
      </c>
      <c r="Y8" s="140">
        <v>19.32</v>
      </c>
      <c r="Z8" s="140">
        <v>20.23</v>
      </c>
      <c r="AA8" s="140">
        <v>20.34</v>
      </c>
      <c r="AB8" s="140">
        <v>20.29</v>
      </c>
      <c r="AC8" s="140">
        <v>20.37</v>
      </c>
      <c r="AD8" s="140">
        <v>28.32</v>
      </c>
      <c r="AE8" s="140">
        <v>19.84</v>
      </c>
      <c r="AF8" s="235">
        <v>19.38</v>
      </c>
      <c r="AH8" s="317">
        <f t="shared" si="0"/>
        <v>0</v>
      </c>
      <c r="AI8" s="317">
        <f t="shared" si="0"/>
        <v>0</v>
      </c>
      <c r="AJ8" s="317">
        <f t="shared" si="0"/>
        <v>0</v>
      </c>
      <c r="AK8" s="317">
        <f t="shared" si="0"/>
        <v>0</v>
      </c>
      <c r="AL8" s="317">
        <f t="shared" si="0"/>
        <v>0</v>
      </c>
      <c r="AM8" s="317">
        <f t="shared" si="0"/>
        <v>0</v>
      </c>
      <c r="AN8" s="317">
        <f t="shared" si="0"/>
        <v>0</v>
      </c>
      <c r="AO8" s="317">
        <f t="shared" si="0"/>
        <v>0</v>
      </c>
      <c r="AP8" s="317">
        <f t="shared" si="0"/>
        <v>0</v>
      </c>
      <c r="AQ8" s="317">
        <f t="shared" si="0"/>
        <v>0</v>
      </c>
      <c r="AR8" s="317">
        <f t="shared" si="0"/>
        <v>0</v>
      </c>
      <c r="AS8" s="317">
        <f t="shared" si="0"/>
        <v>0</v>
      </c>
      <c r="AT8" s="317">
        <f t="shared" si="0"/>
        <v>0</v>
      </c>
      <c r="AU8" s="317">
        <f t="shared" si="0"/>
        <v>0</v>
      </c>
      <c r="AV8" s="317">
        <f t="shared" si="0"/>
        <v>0</v>
      </c>
      <c r="AW8" s="317">
        <f t="shared" si="0"/>
        <v>0</v>
      </c>
      <c r="AX8" s="317">
        <f t="shared" si="0"/>
        <v>0</v>
      </c>
      <c r="AY8" s="317">
        <f t="shared" si="0"/>
        <v>0</v>
      </c>
      <c r="AZ8" s="317">
        <f t="shared" si="0"/>
        <v>0</v>
      </c>
      <c r="BA8" s="317">
        <f t="shared" si="0"/>
        <v>0</v>
      </c>
      <c r="BB8" s="317">
        <f t="shared" si="0"/>
        <v>0</v>
      </c>
      <c r="BC8" s="317">
        <f t="shared" si="0"/>
        <v>0</v>
      </c>
      <c r="BD8" s="317">
        <f t="shared" si="0"/>
        <v>0</v>
      </c>
      <c r="BE8" s="317">
        <f t="shared" si="0"/>
        <v>0</v>
      </c>
      <c r="BF8" s="317">
        <f t="shared" si="0"/>
        <v>0</v>
      </c>
      <c r="BH8" s="317">
        <v>20.149999999999999</v>
      </c>
      <c r="BI8" s="140">
        <v>20.239999999999998</v>
      </c>
      <c r="BJ8" s="140">
        <v>20.64</v>
      </c>
      <c r="BK8" s="140">
        <v>20.38</v>
      </c>
      <c r="BL8" s="140">
        <v>20.28</v>
      </c>
      <c r="BM8" s="140">
        <v>20.48</v>
      </c>
      <c r="BN8" s="140">
        <v>20.69</v>
      </c>
      <c r="BO8" s="140">
        <v>20.39</v>
      </c>
      <c r="BP8" s="140">
        <v>19.71</v>
      </c>
      <c r="BQ8" s="140">
        <v>20.190000000000001</v>
      </c>
      <c r="BR8" s="140">
        <v>20.09</v>
      </c>
      <c r="BS8" s="140">
        <v>20.38</v>
      </c>
      <c r="BT8" s="140">
        <v>20.239999999999998</v>
      </c>
      <c r="BU8" s="140">
        <v>19.649999999999999</v>
      </c>
      <c r="BV8" s="140">
        <v>19.809999999999999</v>
      </c>
      <c r="BW8" s="140">
        <v>28.81</v>
      </c>
      <c r="BX8" s="140">
        <v>28.24</v>
      </c>
      <c r="BY8" s="140">
        <v>19.32</v>
      </c>
      <c r="BZ8" s="140">
        <v>20.23</v>
      </c>
      <c r="CA8" s="140">
        <v>20.34</v>
      </c>
      <c r="CB8" s="140">
        <v>20.29</v>
      </c>
      <c r="CC8" s="140">
        <v>20.37</v>
      </c>
      <c r="CD8" s="140">
        <v>28.32</v>
      </c>
      <c r="CE8" s="235">
        <v>19.84</v>
      </c>
      <c r="CF8" s="140">
        <v>19.38</v>
      </c>
    </row>
    <row r="9" spans="1:84" ht="17.399999999999999" x14ac:dyDescent="0.3">
      <c r="A9" s="139"/>
      <c r="B9" s="135" t="s">
        <v>245</v>
      </c>
      <c r="C9" s="136"/>
      <c r="D9" s="136"/>
      <c r="E9" s="136"/>
      <c r="F9" s="136"/>
      <c r="G9" s="296" t="s">
        <v>244</v>
      </c>
      <c r="H9" s="317">
        <v>16.52</v>
      </c>
      <c r="I9" s="140">
        <v>16.600000000000001</v>
      </c>
      <c r="J9" s="140">
        <v>16.920000000000002</v>
      </c>
      <c r="K9" s="140">
        <v>16.71</v>
      </c>
      <c r="L9" s="140">
        <v>16.7</v>
      </c>
      <c r="M9" s="140">
        <v>16.87</v>
      </c>
      <c r="N9" s="140">
        <v>17.04</v>
      </c>
      <c r="O9" s="140">
        <v>16.89</v>
      </c>
      <c r="P9" s="140">
        <v>16.170000000000002</v>
      </c>
      <c r="Q9" s="140">
        <v>16.559999999999999</v>
      </c>
      <c r="R9" s="140">
        <v>16.47</v>
      </c>
      <c r="S9" s="140">
        <v>16.71</v>
      </c>
      <c r="T9" s="140">
        <v>16.600000000000001</v>
      </c>
      <c r="U9" s="140">
        <v>16.190000000000001</v>
      </c>
      <c r="V9" s="140">
        <v>16.309999999999999</v>
      </c>
      <c r="W9" s="140">
        <v>28.81</v>
      </c>
      <c r="X9" s="140">
        <v>28.24</v>
      </c>
      <c r="Y9" s="140">
        <v>16.04</v>
      </c>
      <c r="Z9" s="140">
        <v>16.59</v>
      </c>
      <c r="AA9" s="140">
        <v>16.75</v>
      </c>
      <c r="AB9" s="140">
        <v>16.63</v>
      </c>
      <c r="AC9" s="140">
        <v>16.88</v>
      </c>
      <c r="AD9" s="140">
        <v>28.32</v>
      </c>
      <c r="AE9" s="140">
        <v>16.28</v>
      </c>
      <c r="AF9" s="235">
        <v>16.079999999999998</v>
      </c>
      <c r="AH9" s="317">
        <f t="shared" si="0"/>
        <v>0</v>
      </c>
      <c r="AI9" s="317">
        <f t="shared" si="0"/>
        <v>0</v>
      </c>
      <c r="AJ9" s="317">
        <f t="shared" si="0"/>
        <v>0</v>
      </c>
      <c r="AK9" s="317">
        <f t="shared" si="0"/>
        <v>0</v>
      </c>
      <c r="AL9" s="317">
        <f t="shared" si="0"/>
        <v>0</v>
      </c>
      <c r="AM9" s="317">
        <f t="shared" si="0"/>
        <v>0</v>
      </c>
      <c r="AN9" s="317">
        <f t="shared" si="0"/>
        <v>0</v>
      </c>
      <c r="AO9" s="317">
        <f t="shared" si="0"/>
        <v>0</v>
      </c>
      <c r="AP9" s="317">
        <f t="shared" si="0"/>
        <v>0</v>
      </c>
      <c r="AQ9" s="317">
        <f t="shared" si="0"/>
        <v>0</v>
      </c>
      <c r="AR9" s="317">
        <f t="shared" si="0"/>
        <v>0</v>
      </c>
      <c r="AS9" s="317">
        <f t="shared" si="0"/>
        <v>0</v>
      </c>
      <c r="AT9" s="317">
        <f t="shared" si="0"/>
        <v>0</v>
      </c>
      <c r="AU9" s="317">
        <f t="shared" si="0"/>
        <v>0</v>
      </c>
      <c r="AV9" s="317">
        <f t="shared" si="0"/>
        <v>0</v>
      </c>
      <c r="AW9" s="317">
        <f t="shared" si="0"/>
        <v>0</v>
      </c>
      <c r="AX9" s="317">
        <f t="shared" si="0"/>
        <v>0</v>
      </c>
      <c r="AY9" s="317">
        <f t="shared" si="0"/>
        <v>0</v>
      </c>
      <c r="AZ9" s="317">
        <f t="shared" si="0"/>
        <v>0</v>
      </c>
      <c r="BA9" s="317">
        <f t="shared" si="0"/>
        <v>0</v>
      </c>
      <c r="BB9" s="317">
        <f t="shared" si="0"/>
        <v>0</v>
      </c>
      <c r="BC9" s="317">
        <f t="shared" si="0"/>
        <v>0</v>
      </c>
      <c r="BD9" s="317">
        <f t="shared" si="0"/>
        <v>0</v>
      </c>
      <c r="BE9" s="317">
        <f t="shared" si="0"/>
        <v>0</v>
      </c>
      <c r="BF9" s="317">
        <f t="shared" si="0"/>
        <v>0</v>
      </c>
      <c r="BH9" s="317">
        <v>16.52</v>
      </c>
      <c r="BI9" s="140">
        <v>16.600000000000001</v>
      </c>
      <c r="BJ9" s="140">
        <v>16.920000000000002</v>
      </c>
      <c r="BK9" s="140">
        <v>16.71</v>
      </c>
      <c r="BL9" s="140">
        <v>16.7</v>
      </c>
      <c r="BM9" s="140">
        <v>16.87</v>
      </c>
      <c r="BN9" s="140">
        <v>17.04</v>
      </c>
      <c r="BO9" s="140">
        <v>16.89</v>
      </c>
      <c r="BP9" s="140">
        <v>16.170000000000002</v>
      </c>
      <c r="BQ9" s="140">
        <v>16.559999999999999</v>
      </c>
      <c r="BR9" s="140">
        <v>16.47</v>
      </c>
      <c r="BS9" s="140">
        <v>16.71</v>
      </c>
      <c r="BT9" s="140">
        <v>16.600000000000001</v>
      </c>
      <c r="BU9" s="140">
        <v>16.190000000000001</v>
      </c>
      <c r="BV9" s="140">
        <v>16.309999999999999</v>
      </c>
      <c r="BW9" s="140">
        <v>28.81</v>
      </c>
      <c r="BX9" s="140">
        <v>28.24</v>
      </c>
      <c r="BY9" s="140">
        <v>16.04</v>
      </c>
      <c r="BZ9" s="140">
        <v>16.59</v>
      </c>
      <c r="CA9" s="140">
        <v>16.75</v>
      </c>
      <c r="CB9" s="140">
        <v>16.63</v>
      </c>
      <c r="CC9" s="140">
        <v>16.88</v>
      </c>
      <c r="CD9" s="140">
        <v>28.32</v>
      </c>
      <c r="CE9" s="235">
        <v>16.28</v>
      </c>
      <c r="CF9" s="140">
        <v>16.079999999999998</v>
      </c>
    </row>
    <row r="10" spans="1:84" ht="17.399999999999999" x14ac:dyDescent="0.3">
      <c r="A10" s="139"/>
      <c r="B10" s="135" t="s">
        <v>246</v>
      </c>
      <c r="C10" s="136"/>
      <c r="D10" s="136"/>
      <c r="E10" s="136"/>
      <c r="F10" s="136"/>
      <c r="G10" s="296" t="s">
        <v>247</v>
      </c>
      <c r="H10" s="317">
        <v>34.090000000000003</v>
      </c>
      <c r="I10" s="140">
        <v>35.74</v>
      </c>
      <c r="J10" s="140">
        <v>33.56</v>
      </c>
      <c r="K10" s="140">
        <v>33.35</v>
      </c>
      <c r="L10" s="140">
        <v>34.08</v>
      </c>
      <c r="M10" s="140">
        <v>33.35</v>
      </c>
      <c r="N10" s="140">
        <v>33.56</v>
      </c>
      <c r="O10" s="140">
        <v>35.74</v>
      </c>
      <c r="P10" s="140">
        <v>34.090000000000003</v>
      </c>
      <c r="Q10" s="140">
        <v>33.56</v>
      </c>
      <c r="R10" s="140">
        <v>34.090000000000003</v>
      </c>
      <c r="S10" s="140">
        <v>33.35</v>
      </c>
      <c r="T10" s="140">
        <v>35.74</v>
      </c>
      <c r="U10" s="140">
        <v>34.090000000000003</v>
      </c>
      <c r="V10" s="140">
        <v>35.74</v>
      </c>
      <c r="W10" s="140">
        <v>20.25</v>
      </c>
      <c r="X10" s="140">
        <v>20.56</v>
      </c>
      <c r="Y10" s="140">
        <v>34.08</v>
      </c>
      <c r="Z10" s="140">
        <v>31.92</v>
      </c>
      <c r="AA10" s="140">
        <v>31.92</v>
      </c>
      <c r="AB10" s="140">
        <v>31.92</v>
      </c>
      <c r="AC10" s="140">
        <v>31.92</v>
      </c>
      <c r="AD10" s="140">
        <v>19.260000000000002</v>
      </c>
      <c r="AE10" s="140">
        <v>31.92</v>
      </c>
      <c r="AF10" s="235">
        <v>31.92</v>
      </c>
      <c r="AH10" s="317">
        <f t="shared" si="0"/>
        <v>0.16000000000000369</v>
      </c>
      <c r="AI10" s="317">
        <f t="shared" si="0"/>
        <v>0.17000000000000171</v>
      </c>
      <c r="AJ10" s="317">
        <f t="shared" si="0"/>
        <v>0.16000000000000369</v>
      </c>
      <c r="AK10" s="317">
        <f t="shared" si="0"/>
        <v>0.16000000000000369</v>
      </c>
      <c r="AL10" s="317">
        <f t="shared" si="0"/>
        <v>0.15999999999999659</v>
      </c>
      <c r="AM10" s="317">
        <f t="shared" si="0"/>
        <v>0.16000000000000369</v>
      </c>
      <c r="AN10" s="317">
        <f t="shared" si="0"/>
        <v>0.16000000000000369</v>
      </c>
      <c r="AO10" s="317">
        <f t="shared" si="0"/>
        <v>0.17000000000000171</v>
      </c>
      <c r="AP10" s="317">
        <f t="shared" si="0"/>
        <v>0.16000000000000369</v>
      </c>
      <c r="AQ10" s="317">
        <f t="shared" si="0"/>
        <v>0.16000000000000369</v>
      </c>
      <c r="AR10" s="317">
        <f t="shared" si="0"/>
        <v>0.16000000000000369</v>
      </c>
      <c r="AS10" s="317">
        <f t="shared" si="0"/>
        <v>0.16000000000000369</v>
      </c>
      <c r="AT10" s="317">
        <f t="shared" si="0"/>
        <v>0.17000000000000171</v>
      </c>
      <c r="AU10" s="317">
        <f t="shared" si="0"/>
        <v>0.16000000000000369</v>
      </c>
      <c r="AV10" s="317">
        <f t="shared" si="0"/>
        <v>0.17000000000000171</v>
      </c>
      <c r="AW10" s="317">
        <f t="shared" si="0"/>
        <v>0</v>
      </c>
      <c r="AX10" s="317">
        <f t="shared" si="0"/>
        <v>0</v>
      </c>
      <c r="AY10" s="317">
        <f t="shared" si="0"/>
        <v>0.15999999999999659</v>
      </c>
      <c r="AZ10" s="317">
        <f t="shared" si="0"/>
        <v>0.16000000000000014</v>
      </c>
      <c r="BA10" s="317">
        <f t="shared" si="0"/>
        <v>0.16000000000000014</v>
      </c>
      <c r="BB10" s="317">
        <f t="shared" si="0"/>
        <v>0.16000000000000014</v>
      </c>
      <c r="BC10" s="317">
        <f t="shared" si="0"/>
        <v>0.16000000000000014</v>
      </c>
      <c r="BD10" s="317">
        <f t="shared" si="0"/>
        <v>0</v>
      </c>
      <c r="BE10" s="317">
        <f t="shared" si="0"/>
        <v>0.16000000000000014</v>
      </c>
      <c r="BF10" s="317">
        <f t="shared" si="0"/>
        <v>0.16000000000000014</v>
      </c>
      <c r="BH10" s="317">
        <v>33.93</v>
      </c>
      <c r="BI10" s="140">
        <v>35.57</v>
      </c>
      <c r="BJ10" s="140">
        <v>33.4</v>
      </c>
      <c r="BK10" s="140">
        <v>33.19</v>
      </c>
      <c r="BL10" s="140">
        <v>33.92</v>
      </c>
      <c r="BM10" s="140">
        <v>33.19</v>
      </c>
      <c r="BN10" s="140">
        <v>33.4</v>
      </c>
      <c r="BO10" s="140">
        <v>35.57</v>
      </c>
      <c r="BP10" s="140">
        <v>33.93</v>
      </c>
      <c r="BQ10" s="140">
        <v>33.4</v>
      </c>
      <c r="BR10" s="140">
        <v>33.93</v>
      </c>
      <c r="BS10" s="140">
        <v>33.19</v>
      </c>
      <c r="BT10" s="140">
        <v>35.57</v>
      </c>
      <c r="BU10" s="140">
        <v>33.93</v>
      </c>
      <c r="BV10" s="140">
        <v>35.57</v>
      </c>
      <c r="BW10" s="140">
        <v>20.25</v>
      </c>
      <c r="BX10" s="140">
        <v>20.56</v>
      </c>
      <c r="BY10" s="140">
        <v>33.92</v>
      </c>
      <c r="BZ10" s="140">
        <v>31.76</v>
      </c>
      <c r="CA10" s="140">
        <v>31.76</v>
      </c>
      <c r="CB10" s="140">
        <v>31.76</v>
      </c>
      <c r="CC10" s="140">
        <v>31.76</v>
      </c>
      <c r="CD10" s="140">
        <v>19.260000000000002</v>
      </c>
      <c r="CE10" s="235">
        <v>31.76</v>
      </c>
      <c r="CF10" s="140">
        <v>31.76</v>
      </c>
    </row>
    <row r="11" spans="1:84" ht="17.399999999999999" x14ac:dyDescent="0.3">
      <c r="A11" s="139"/>
      <c r="B11" s="135" t="s">
        <v>248</v>
      </c>
      <c r="C11" s="136"/>
      <c r="D11" s="136"/>
      <c r="E11" s="136"/>
      <c r="F11" s="136"/>
      <c r="G11" s="296" t="s">
        <v>247</v>
      </c>
      <c r="H11" s="317">
        <v>14.62</v>
      </c>
      <c r="I11" s="140">
        <v>17.48</v>
      </c>
      <c r="J11" s="140">
        <v>16</v>
      </c>
      <c r="K11" s="140">
        <v>16</v>
      </c>
      <c r="L11" s="140">
        <v>16.75</v>
      </c>
      <c r="M11" s="140">
        <v>16</v>
      </c>
      <c r="N11" s="140">
        <v>16</v>
      </c>
      <c r="O11" s="140">
        <v>17.48</v>
      </c>
      <c r="P11" s="140">
        <v>16.940000000000001</v>
      </c>
      <c r="Q11" s="140">
        <v>16</v>
      </c>
      <c r="R11" s="140">
        <v>16.940000000000001</v>
      </c>
      <c r="S11" s="140">
        <v>16</v>
      </c>
      <c r="T11" s="140">
        <v>17.48</v>
      </c>
      <c r="U11" s="140">
        <v>16.940000000000001</v>
      </c>
      <c r="V11" s="140">
        <v>17.48</v>
      </c>
      <c r="W11" s="140">
        <v>15.59</v>
      </c>
      <c r="X11" s="140">
        <v>16.329999999999998</v>
      </c>
      <c r="Y11" s="140">
        <v>16.75</v>
      </c>
      <c r="Z11" s="140">
        <v>16</v>
      </c>
      <c r="AA11" s="140">
        <v>16</v>
      </c>
      <c r="AB11" s="140">
        <v>16</v>
      </c>
      <c r="AC11" s="140">
        <v>16</v>
      </c>
      <c r="AD11" s="140">
        <v>15.59</v>
      </c>
      <c r="AE11" s="140">
        <v>16</v>
      </c>
      <c r="AF11" s="235">
        <v>16</v>
      </c>
      <c r="AH11" s="317">
        <f t="shared" si="0"/>
        <v>0</v>
      </c>
      <c r="AI11" s="317">
        <f t="shared" si="0"/>
        <v>0</v>
      </c>
      <c r="AJ11" s="317">
        <f t="shared" si="0"/>
        <v>0</v>
      </c>
      <c r="AK11" s="317">
        <f t="shared" si="0"/>
        <v>0</v>
      </c>
      <c r="AL11" s="317">
        <f t="shared" si="0"/>
        <v>0</v>
      </c>
      <c r="AM11" s="317">
        <f t="shared" si="0"/>
        <v>0</v>
      </c>
      <c r="AN11" s="317">
        <f t="shared" si="0"/>
        <v>0</v>
      </c>
      <c r="AO11" s="317">
        <f t="shared" si="0"/>
        <v>0</v>
      </c>
      <c r="AP11" s="317">
        <f t="shared" si="0"/>
        <v>0</v>
      </c>
      <c r="AQ11" s="317">
        <f t="shared" si="0"/>
        <v>0</v>
      </c>
      <c r="AR11" s="317">
        <f t="shared" si="0"/>
        <v>0</v>
      </c>
      <c r="AS11" s="317">
        <f t="shared" si="0"/>
        <v>0</v>
      </c>
      <c r="AT11" s="317">
        <f t="shared" si="0"/>
        <v>0</v>
      </c>
      <c r="AU11" s="317">
        <f t="shared" si="0"/>
        <v>0</v>
      </c>
      <c r="AV11" s="317">
        <f t="shared" si="0"/>
        <v>0</v>
      </c>
      <c r="AW11" s="317">
        <f t="shared" si="0"/>
        <v>0</v>
      </c>
      <c r="AX11" s="317">
        <f t="shared" si="0"/>
        <v>0</v>
      </c>
      <c r="AY11" s="317">
        <f t="shared" si="0"/>
        <v>0</v>
      </c>
      <c r="AZ11" s="317">
        <f t="shared" si="0"/>
        <v>0</v>
      </c>
      <c r="BA11" s="317">
        <f t="shared" si="0"/>
        <v>0</v>
      </c>
      <c r="BB11" s="317">
        <f t="shared" si="0"/>
        <v>0</v>
      </c>
      <c r="BC11" s="317">
        <f t="shared" si="0"/>
        <v>0</v>
      </c>
      <c r="BD11" s="317">
        <f t="shared" si="0"/>
        <v>0</v>
      </c>
      <c r="BE11" s="317">
        <f t="shared" si="0"/>
        <v>0</v>
      </c>
      <c r="BF11" s="317">
        <f t="shared" si="0"/>
        <v>0</v>
      </c>
      <c r="BH11" s="317">
        <v>14.62</v>
      </c>
      <c r="BI11" s="140">
        <v>17.48</v>
      </c>
      <c r="BJ11" s="140">
        <v>16</v>
      </c>
      <c r="BK11" s="140">
        <v>16</v>
      </c>
      <c r="BL11" s="140">
        <v>16.75</v>
      </c>
      <c r="BM11" s="140">
        <v>16</v>
      </c>
      <c r="BN11" s="140">
        <v>16</v>
      </c>
      <c r="BO11" s="140">
        <v>17.48</v>
      </c>
      <c r="BP11" s="140">
        <v>16.940000000000001</v>
      </c>
      <c r="BQ11" s="140">
        <v>16</v>
      </c>
      <c r="BR11" s="140">
        <v>16.940000000000001</v>
      </c>
      <c r="BS11" s="140">
        <v>16</v>
      </c>
      <c r="BT11" s="140">
        <v>17.48</v>
      </c>
      <c r="BU11" s="140">
        <v>16.940000000000001</v>
      </c>
      <c r="BV11" s="140">
        <v>17.48</v>
      </c>
      <c r="BW11" s="140">
        <v>15.59</v>
      </c>
      <c r="BX11" s="140">
        <v>16.329999999999998</v>
      </c>
      <c r="BY11" s="140">
        <v>16.75</v>
      </c>
      <c r="BZ11" s="140">
        <v>16</v>
      </c>
      <c r="CA11" s="140">
        <v>16</v>
      </c>
      <c r="CB11" s="140">
        <v>16</v>
      </c>
      <c r="CC11" s="140">
        <v>16</v>
      </c>
      <c r="CD11" s="140">
        <v>15.59</v>
      </c>
      <c r="CE11" s="235">
        <v>16</v>
      </c>
      <c r="CF11" s="140">
        <v>16</v>
      </c>
    </row>
    <row r="12" spans="1:84" ht="17.399999999999999" x14ac:dyDescent="0.3">
      <c r="A12" s="139"/>
      <c r="B12" s="135" t="s">
        <v>249</v>
      </c>
      <c r="C12" s="136"/>
      <c r="D12" s="136"/>
      <c r="E12" s="136"/>
      <c r="F12" s="136"/>
      <c r="G12" s="296" t="s">
        <v>247</v>
      </c>
      <c r="H12" s="317">
        <v>14.52</v>
      </c>
      <c r="I12" s="140">
        <v>14.96</v>
      </c>
      <c r="J12" s="140">
        <v>18.8</v>
      </c>
      <c r="K12" s="140">
        <v>18.260000000000002</v>
      </c>
      <c r="L12" s="140">
        <v>15.61</v>
      </c>
      <c r="M12" s="140">
        <v>18.260000000000002</v>
      </c>
      <c r="N12" s="140">
        <v>18.8</v>
      </c>
      <c r="O12" s="140">
        <v>14.96</v>
      </c>
      <c r="P12" s="140">
        <v>16.82</v>
      </c>
      <c r="Q12" s="140">
        <v>18.8</v>
      </c>
      <c r="R12" s="140">
        <v>16.82</v>
      </c>
      <c r="S12" s="140">
        <v>18.260000000000002</v>
      </c>
      <c r="T12" s="140">
        <v>14.96</v>
      </c>
      <c r="U12" s="140">
        <v>16.82</v>
      </c>
      <c r="V12" s="140">
        <v>14.96</v>
      </c>
      <c r="W12" s="140">
        <v>18.32</v>
      </c>
      <c r="X12" s="140">
        <v>15.21</v>
      </c>
      <c r="Y12" s="140">
        <v>15.61</v>
      </c>
      <c r="Z12" s="140">
        <v>18.260000000000002</v>
      </c>
      <c r="AA12" s="140">
        <v>18.260000000000002</v>
      </c>
      <c r="AB12" s="140">
        <v>18.260000000000002</v>
      </c>
      <c r="AC12" s="140">
        <v>18.260000000000002</v>
      </c>
      <c r="AD12" s="140">
        <v>17.8</v>
      </c>
      <c r="AE12" s="140">
        <v>18.260000000000002</v>
      </c>
      <c r="AF12" s="235">
        <v>18.260000000000002</v>
      </c>
      <c r="AH12" s="317">
        <f t="shared" si="0"/>
        <v>0</v>
      </c>
      <c r="AI12" s="317">
        <f t="shared" si="0"/>
        <v>0</v>
      </c>
      <c r="AJ12" s="317">
        <f t="shared" si="0"/>
        <v>0</v>
      </c>
      <c r="AK12" s="317">
        <f t="shared" si="0"/>
        <v>0</v>
      </c>
      <c r="AL12" s="317">
        <f t="shared" si="0"/>
        <v>0</v>
      </c>
      <c r="AM12" s="317">
        <f t="shared" si="0"/>
        <v>0</v>
      </c>
      <c r="AN12" s="317">
        <f t="shared" si="0"/>
        <v>0</v>
      </c>
      <c r="AO12" s="317">
        <f t="shared" si="0"/>
        <v>0</v>
      </c>
      <c r="AP12" s="317">
        <f t="shared" si="0"/>
        <v>0</v>
      </c>
      <c r="AQ12" s="317">
        <f t="shared" si="0"/>
        <v>0</v>
      </c>
      <c r="AR12" s="317">
        <f t="shared" si="0"/>
        <v>0</v>
      </c>
      <c r="AS12" s="317">
        <f t="shared" si="0"/>
        <v>0</v>
      </c>
      <c r="AT12" s="317">
        <f t="shared" si="0"/>
        <v>0</v>
      </c>
      <c r="AU12" s="317">
        <f t="shared" si="0"/>
        <v>0</v>
      </c>
      <c r="AV12" s="317">
        <f t="shared" si="0"/>
        <v>0</v>
      </c>
      <c r="AW12" s="317">
        <f t="shared" si="0"/>
        <v>0</v>
      </c>
      <c r="AX12" s="317">
        <f t="shared" si="0"/>
        <v>0</v>
      </c>
      <c r="AY12" s="317">
        <f t="shared" si="0"/>
        <v>0</v>
      </c>
      <c r="AZ12" s="317">
        <f t="shared" si="0"/>
        <v>0</v>
      </c>
      <c r="BA12" s="317">
        <f t="shared" si="0"/>
        <v>0</v>
      </c>
      <c r="BB12" s="317">
        <f t="shared" si="0"/>
        <v>0</v>
      </c>
      <c r="BC12" s="317">
        <f t="shared" si="0"/>
        <v>0</v>
      </c>
      <c r="BD12" s="317">
        <f t="shared" si="0"/>
        <v>0</v>
      </c>
      <c r="BE12" s="317">
        <f t="shared" si="0"/>
        <v>0</v>
      </c>
      <c r="BF12" s="317">
        <f t="shared" si="0"/>
        <v>0</v>
      </c>
      <c r="BH12" s="317">
        <v>14.52</v>
      </c>
      <c r="BI12" s="140">
        <v>14.96</v>
      </c>
      <c r="BJ12" s="140">
        <v>18.8</v>
      </c>
      <c r="BK12" s="140">
        <v>18.260000000000002</v>
      </c>
      <c r="BL12" s="140">
        <v>15.61</v>
      </c>
      <c r="BM12" s="140">
        <v>18.260000000000002</v>
      </c>
      <c r="BN12" s="140">
        <v>18.8</v>
      </c>
      <c r="BO12" s="140">
        <v>14.96</v>
      </c>
      <c r="BP12" s="140">
        <v>16.82</v>
      </c>
      <c r="BQ12" s="140">
        <v>18.8</v>
      </c>
      <c r="BR12" s="140">
        <v>16.82</v>
      </c>
      <c r="BS12" s="140">
        <v>18.260000000000002</v>
      </c>
      <c r="BT12" s="140">
        <v>14.96</v>
      </c>
      <c r="BU12" s="140">
        <v>16.82</v>
      </c>
      <c r="BV12" s="140">
        <v>14.96</v>
      </c>
      <c r="BW12" s="140">
        <v>18.32</v>
      </c>
      <c r="BX12" s="140">
        <v>15.21</v>
      </c>
      <c r="BY12" s="140">
        <v>15.61</v>
      </c>
      <c r="BZ12" s="140">
        <v>18.260000000000002</v>
      </c>
      <c r="CA12" s="140">
        <v>18.260000000000002</v>
      </c>
      <c r="CB12" s="140">
        <v>18.260000000000002</v>
      </c>
      <c r="CC12" s="140">
        <v>18.260000000000002</v>
      </c>
      <c r="CD12" s="140">
        <v>17.8</v>
      </c>
      <c r="CE12" s="235">
        <v>18.260000000000002</v>
      </c>
      <c r="CF12" s="140">
        <v>18.260000000000002</v>
      </c>
    </row>
    <row r="13" spans="1:84" ht="17.399999999999999" x14ac:dyDescent="0.3">
      <c r="A13" s="139"/>
      <c r="B13" s="135" t="s">
        <v>250</v>
      </c>
      <c r="C13" s="136"/>
      <c r="D13" s="136"/>
      <c r="E13" s="136"/>
      <c r="F13" s="136"/>
      <c r="G13" s="296" t="s">
        <v>251</v>
      </c>
      <c r="H13" s="317">
        <v>3.7</v>
      </c>
      <c r="I13" s="140">
        <v>3.7</v>
      </c>
      <c r="J13" s="140">
        <v>3.7</v>
      </c>
      <c r="K13" s="140">
        <v>3.7</v>
      </c>
      <c r="L13" s="140">
        <v>3.7</v>
      </c>
      <c r="M13" s="140">
        <v>3.7</v>
      </c>
      <c r="N13" s="140">
        <v>3.7</v>
      </c>
      <c r="O13" s="140">
        <v>3.7</v>
      </c>
      <c r="P13" s="140">
        <v>3.7</v>
      </c>
      <c r="Q13" s="140">
        <v>3.7</v>
      </c>
      <c r="R13" s="140">
        <v>3.7</v>
      </c>
      <c r="S13" s="140">
        <v>3.7</v>
      </c>
      <c r="T13" s="140">
        <v>3.7</v>
      </c>
      <c r="U13" s="140">
        <v>3.7</v>
      </c>
      <c r="V13" s="140">
        <v>3.7</v>
      </c>
      <c r="W13" s="140">
        <v>3.61</v>
      </c>
      <c r="X13" s="140">
        <v>3.61</v>
      </c>
      <c r="Y13" s="140">
        <v>3.7</v>
      </c>
      <c r="Z13" s="140">
        <v>3.7</v>
      </c>
      <c r="AA13" s="140">
        <v>3.7</v>
      </c>
      <c r="AB13" s="140">
        <v>3.7</v>
      </c>
      <c r="AC13" s="140">
        <v>3.7</v>
      </c>
      <c r="AD13" s="140">
        <v>3.61</v>
      </c>
      <c r="AE13" s="140">
        <v>3.7</v>
      </c>
      <c r="AF13" s="235">
        <v>3.7</v>
      </c>
      <c r="AH13" s="317">
        <f t="shared" si="0"/>
        <v>0</v>
      </c>
      <c r="AI13" s="317">
        <f t="shared" si="0"/>
        <v>0</v>
      </c>
      <c r="AJ13" s="317">
        <f t="shared" si="0"/>
        <v>0</v>
      </c>
      <c r="AK13" s="317">
        <f t="shared" si="0"/>
        <v>0</v>
      </c>
      <c r="AL13" s="317">
        <f t="shared" si="0"/>
        <v>0</v>
      </c>
      <c r="AM13" s="317">
        <f t="shared" si="0"/>
        <v>0</v>
      </c>
      <c r="AN13" s="317">
        <f t="shared" si="0"/>
        <v>0</v>
      </c>
      <c r="AO13" s="317">
        <f t="shared" si="0"/>
        <v>0</v>
      </c>
      <c r="AP13" s="317">
        <f t="shared" si="0"/>
        <v>0</v>
      </c>
      <c r="AQ13" s="317">
        <f t="shared" si="0"/>
        <v>0</v>
      </c>
      <c r="AR13" s="317">
        <f t="shared" si="0"/>
        <v>0</v>
      </c>
      <c r="AS13" s="317">
        <f t="shared" si="0"/>
        <v>0</v>
      </c>
      <c r="AT13" s="317">
        <f t="shared" si="0"/>
        <v>0</v>
      </c>
      <c r="AU13" s="317">
        <f t="shared" si="0"/>
        <v>0</v>
      </c>
      <c r="AV13" s="317">
        <f t="shared" si="0"/>
        <v>0</v>
      </c>
      <c r="AW13" s="317">
        <f t="shared" si="0"/>
        <v>0</v>
      </c>
      <c r="AX13" s="317">
        <f t="shared" si="0"/>
        <v>0</v>
      </c>
      <c r="AY13" s="317">
        <f t="shared" si="0"/>
        <v>0</v>
      </c>
      <c r="AZ13" s="317">
        <f t="shared" si="0"/>
        <v>0</v>
      </c>
      <c r="BA13" s="317">
        <f t="shared" si="0"/>
        <v>0</v>
      </c>
      <c r="BB13" s="317">
        <f t="shared" si="0"/>
        <v>0</v>
      </c>
      <c r="BC13" s="317">
        <f t="shared" si="0"/>
        <v>0</v>
      </c>
      <c r="BD13" s="317">
        <f t="shared" si="0"/>
        <v>0</v>
      </c>
      <c r="BE13" s="317">
        <f t="shared" si="0"/>
        <v>0</v>
      </c>
      <c r="BF13" s="317">
        <f t="shared" si="0"/>
        <v>0</v>
      </c>
      <c r="BH13" s="317">
        <v>3.7</v>
      </c>
      <c r="BI13" s="140">
        <v>3.7</v>
      </c>
      <c r="BJ13" s="140">
        <v>3.7</v>
      </c>
      <c r="BK13" s="140">
        <v>3.7</v>
      </c>
      <c r="BL13" s="140">
        <v>3.7</v>
      </c>
      <c r="BM13" s="140">
        <v>3.7</v>
      </c>
      <c r="BN13" s="140">
        <v>3.7</v>
      </c>
      <c r="BO13" s="140">
        <v>3.7</v>
      </c>
      <c r="BP13" s="140">
        <v>3.7</v>
      </c>
      <c r="BQ13" s="140">
        <v>3.7</v>
      </c>
      <c r="BR13" s="140">
        <v>3.7</v>
      </c>
      <c r="BS13" s="140">
        <v>3.7</v>
      </c>
      <c r="BT13" s="140">
        <v>3.7</v>
      </c>
      <c r="BU13" s="140">
        <v>3.7</v>
      </c>
      <c r="BV13" s="140">
        <v>3.7</v>
      </c>
      <c r="BW13" s="140">
        <v>3.61</v>
      </c>
      <c r="BX13" s="140">
        <v>3.61</v>
      </c>
      <c r="BY13" s="140">
        <v>3.7</v>
      </c>
      <c r="BZ13" s="140">
        <v>3.7</v>
      </c>
      <c r="CA13" s="140">
        <v>3.7</v>
      </c>
      <c r="CB13" s="140">
        <v>3.7</v>
      </c>
      <c r="CC13" s="140">
        <v>3.7</v>
      </c>
      <c r="CD13" s="140">
        <v>3.61</v>
      </c>
      <c r="CE13" s="235">
        <v>3.7</v>
      </c>
      <c r="CF13" s="140">
        <v>3.7</v>
      </c>
    </row>
    <row r="14" spans="1:84" ht="17.399999999999999" x14ac:dyDescent="0.3">
      <c r="A14" s="245" t="s">
        <v>95</v>
      </c>
      <c r="B14" s="151" t="s">
        <v>241</v>
      </c>
      <c r="C14" s="152"/>
      <c r="D14" s="152"/>
      <c r="E14" s="152"/>
      <c r="F14" s="152"/>
      <c r="G14" s="297" t="s">
        <v>242</v>
      </c>
      <c r="H14" s="318">
        <v>6.27</v>
      </c>
      <c r="I14" s="246">
        <v>12.5</v>
      </c>
      <c r="J14" s="246">
        <v>13.47</v>
      </c>
      <c r="K14" s="246">
        <v>13.68</v>
      </c>
      <c r="L14" s="246">
        <v>8.06</v>
      </c>
      <c r="M14" s="246">
        <v>13.68</v>
      </c>
      <c r="N14" s="246">
        <v>13.47</v>
      </c>
      <c r="O14" s="246">
        <v>12.5</v>
      </c>
      <c r="P14" s="246">
        <v>6.27</v>
      </c>
      <c r="Q14" s="246">
        <v>13.47</v>
      </c>
      <c r="R14" s="246">
        <v>6.27</v>
      </c>
      <c r="S14" s="246">
        <v>13.68</v>
      </c>
      <c r="T14" s="246">
        <v>12.5</v>
      </c>
      <c r="U14" s="246">
        <v>6.27</v>
      </c>
      <c r="V14" s="246">
        <v>12.5</v>
      </c>
      <c r="W14" s="246">
        <v>13.13</v>
      </c>
      <c r="X14" s="246">
        <v>7.86</v>
      </c>
      <c r="Y14" s="246">
        <v>8.06</v>
      </c>
      <c r="Z14" s="246">
        <v>16.59</v>
      </c>
      <c r="AA14" s="246">
        <v>16.59</v>
      </c>
      <c r="AB14" s="246">
        <v>16.59</v>
      </c>
      <c r="AC14" s="246">
        <v>16.59</v>
      </c>
      <c r="AD14" s="246">
        <v>16.170000000000002</v>
      </c>
      <c r="AE14" s="246">
        <v>16.59</v>
      </c>
      <c r="AF14" s="319">
        <v>16.59</v>
      </c>
      <c r="AH14" s="317">
        <f t="shared" si="0"/>
        <v>0</v>
      </c>
      <c r="AI14" s="317">
        <f t="shared" si="0"/>
        <v>0</v>
      </c>
      <c r="AJ14" s="317">
        <f t="shared" si="0"/>
        <v>0</v>
      </c>
      <c r="AK14" s="317">
        <f t="shared" si="0"/>
        <v>0</v>
      </c>
      <c r="AL14" s="317">
        <f t="shared" si="0"/>
        <v>0</v>
      </c>
      <c r="AM14" s="317">
        <f t="shared" si="0"/>
        <v>0</v>
      </c>
      <c r="AN14" s="317">
        <f t="shared" si="0"/>
        <v>0</v>
      </c>
      <c r="AO14" s="317">
        <f t="shared" si="0"/>
        <v>0</v>
      </c>
      <c r="AP14" s="317">
        <f t="shared" si="0"/>
        <v>0</v>
      </c>
      <c r="AQ14" s="317">
        <f t="shared" si="0"/>
        <v>0</v>
      </c>
      <c r="AR14" s="317">
        <f t="shared" si="0"/>
        <v>0</v>
      </c>
      <c r="AS14" s="317">
        <f t="shared" si="0"/>
        <v>0</v>
      </c>
      <c r="AT14" s="317">
        <f t="shared" si="0"/>
        <v>0</v>
      </c>
      <c r="AU14" s="317">
        <f t="shared" si="0"/>
        <v>0</v>
      </c>
      <c r="AV14" s="317">
        <f t="shared" si="0"/>
        <v>0</v>
      </c>
      <c r="AW14" s="317">
        <f t="shared" si="0"/>
        <v>0</v>
      </c>
      <c r="AX14" s="317">
        <f t="shared" si="0"/>
        <v>0</v>
      </c>
      <c r="AY14" s="317">
        <f t="shared" si="0"/>
        <v>0</v>
      </c>
      <c r="AZ14" s="317">
        <f t="shared" si="0"/>
        <v>0</v>
      </c>
      <c r="BA14" s="317">
        <f t="shared" si="0"/>
        <v>0</v>
      </c>
      <c r="BB14" s="317">
        <f t="shared" si="0"/>
        <v>0</v>
      </c>
      <c r="BC14" s="317">
        <f t="shared" si="0"/>
        <v>0</v>
      </c>
      <c r="BD14" s="317">
        <f t="shared" si="0"/>
        <v>0</v>
      </c>
      <c r="BE14" s="317">
        <f t="shared" si="0"/>
        <v>0</v>
      </c>
      <c r="BF14" s="317">
        <f t="shared" si="0"/>
        <v>0</v>
      </c>
      <c r="BH14" s="318">
        <v>6.27</v>
      </c>
      <c r="BI14" s="246">
        <v>12.5</v>
      </c>
      <c r="BJ14" s="246">
        <v>13.47</v>
      </c>
      <c r="BK14" s="246">
        <v>13.68</v>
      </c>
      <c r="BL14" s="246">
        <v>8.06</v>
      </c>
      <c r="BM14" s="246">
        <v>13.68</v>
      </c>
      <c r="BN14" s="246">
        <v>13.47</v>
      </c>
      <c r="BO14" s="246">
        <v>12.5</v>
      </c>
      <c r="BP14" s="246">
        <v>6.27</v>
      </c>
      <c r="BQ14" s="246">
        <v>13.47</v>
      </c>
      <c r="BR14" s="246">
        <v>6.27</v>
      </c>
      <c r="BS14" s="246">
        <v>13.68</v>
      </c>
      <c r="BT14" s="246">
        <v>12.5</v>
      </c>
      <c r="BU14" s="246">
        <v>6.27</v>
      </c>
      <c r="BV14" s="246">
        <v>12.5</v>
      </c>
      <c r="BW14" s="246">
        <v>13.13</v>
      </c>
      <c r="BX14" s="246">
        <v>7.86</v>
      </c>
      <c r="BY14" s="246">
        <v>8.06</v>
      </c>
      <c r="BZ14" s="246">
        <v>16.59</v>
      </c>
      <c r="CA14" s="246">
        <v>16.59</v>
      </c>
      <c r="CB14" s="246">
        <v>16.59</v>
      </c>
      <c r="CC14" s="246">
        <v>16.59</v>
      </c>
      <c r="CD14" s="246">
        <v>16.170000000000002</v>
      </c>
      <c r="CE14" s="319">
        <v>16.59</v>
      </c>
      <c r="CF14" s="246">
        <v>16.59</v>
      </c>
    </row>
    <row r="15" spans="1:84" ht="17.399999999999999" x14ac:dyDescent="0.3">
      <c r="A15" s="139"/>
      <c r="B15" s="135" t="s">
        <v>243</v>
      </c>
      <c r="C15" s="136"/>
      <c r="D15" s="136"/>
      <c r="E15" s="136"/>
      <c r="F15" s="136"/>
      <c r="G15" s="296" t="s">
        <v>244</v>
      </c>
      <c r="H15" s="317">
        <v>20.149999999999999</v>
      </c>
      <c r="I15" s="140">
        <v>20.239999999999998</v>
      </c>
      <c r="J15" s="140">
        <v>20.64</v>
      </c>
      <c r="K15" s="140">
        <v>20.38</v>
      </c>
      <c r="L15" s="140">
        <v>20.28</v>
      </c>
      <c r="M15" s="140">
        <v>20.48</v>
      </c>
      <c r="N15" s="140">
        <v>20.69</v>
      </c>
      <c r="O15" s="140">
        <v>20.39</v>
      </c>
      <c r="P15" s="140">
        <v>19.71</v>
      </c>
      <c r="Q15" s="140">
        <v>20.190000000000001</v>
      </c>
      <c r="R15" s="140">
        <v>20.09</v>
      </c>
      <c r="S15" s="140">
        <v>20.38</v>
      </c>
      <c r="T15" s="140">
        <v>20.239999999999998</v>
      </c>
      <c r="U15" s="140">
        <v>19.649999999999999</v>
      </c>
      <c r="V15" s="140">
        <v>19.809999999999999</v>
      </c>
      <c r="W15" s="140">
        <v>28.81</v>
      </c>
      <c r="X15" s="140">
        <v>28.24</v>
      </c>
      <c r="Y15" s="140">
        <v>19.32</v>
      </c>
      <c r="Z15" s="140">
        <v>20.23</v>
      </c>
      <c r="AA15" s="140">
        <v>20.34</v>
      </c>
      <c r="AB15" s="140">
        <v>20.29</v>
      </c>
      <c r="AC15" s="140">
        <v>20.37</v>
      </c>
      <c r="AD15" s="140">
        <v>28.32</v>
      </c>
      <c r="AE15" s="140">
        <v>19.84</v>
      </c>
      <c r="AF15" s="235">
        <v>19.38</v>
      </c>
      <c r="AH15" s="317">
        <f t="shared" si="0"/>
        <v>0</v>
      </c>
      <c r="AI15" s="317">
        <f t="shared" si="0"/>
        <v>0</v>
      </c>
      <c r="AJ15" s="317">
        <f t="shared" si="0"/>
        <v>0</v>
      </c>
      <c r="AK15" s="317">
        <f t="shared" si="0"/>
        <v>0</v>
      </c>
      <c r="AL15" s="317">
        <f t="shared" si="0"/>
        <v>0</v>
      </c>
      <c r="AM15" s="317">
        <f t="shared" si="0"/>
        <v>0</v>
      </c>
      <c r="AN15" s="317">
        <f t="shared" si="0"/>
        <v>0</v>
      </c>
      <c r="AO15" s="317">
        <f t="shared" si="0"/>
        <v>0</v>
      </c>
      <c r="AP15" s="317">
        <f t="shared" si="0"/>
        <v>0</v>
      </c>
      <c r="AQ15" s="317">
        <f t="shared" si="0"/>
        <v>0</v>
      </c>
      <c r="AR15" s="317">
        <f t="shared" si="0"/>
        <v>0</v>
      </c>
      <c r="AS15" s="317">
        <f t="shared" si="0"/>
        <v>0</v>
      </c>
      <c r="AT15" s="317">
        <f t="shared" si="0"/>
        <v>0</v>
      </c>
      <c r="AU15" s="317">
        <f t="shared" si="0"/>
        <v>0</v>
      </c>
      <c r="AV15" s="317">
        <f t="shared" si="0"/>
        <v>0</v>
      </c>
      <c r="AW15" s="317">
        <f t="shared" si="0"/>
        <v>0</v>
      </c>
      <c r="AX15" s="317">
        <f t="shared" si="0"/>
        <v>0</v>
      </c>
      <c r="AY15" s="317">
        <f t="shared" si="0"/>
        <v>0</v>
      </c>
      <c r="AZ15" s="317">
        <f t="shared" si="0"/>
        <v>0</v>
      </c>
      <c r="BA15" s="317">
        <f t="shared" si="0"/>
        <v>0</v>
      </c>
      <c r="BB15" s="317">
        <f t="shared" si="0"/>
        <v>0</v>
      </c>
      <c r="BC15" s="317">
        <f t="shared" si="0"/>
        <v>0</v>
      </c>
      <c r="BD15" s="317">
        <f t="shared" si="0"/>
        <v>0</v>
      </c>
      <c r="BE15" s="317">
        <f t="shared" si="0"/>
        <v>0</v>
      </c>
      <c r="BF15" s="317">
        <f t="shared" si="0"/>
        <v>0</v>
      </c>
      <c r="BH15" s="317">
        <v>20.149999999999999</v>
      </c>
      <c r="BI15" s="140">
        <v>20.239999999999998</v>
      </c>
      <c r="BJ15" s="140">
        <v>20.64</v>
      </c>
      <c r="BK15" s="140">
        <v>20.38</v>
      </c>
      <c r="BL15" s="140">
        <v>20.28</v>
      </c>
      <c r="BM15" s="140">
        <v>20.48</v>
      </c>
      <c r="BN15" s="140">
        <v>20.69</v>
      </c>
      <c r="BO15" s="140">
        <v>20.39</v>
      </c>
      <c r="BP15" s="140">
        <v>19.71</v>
      </c>
      <c r="BQ15" s="140">
        <v>20.190000000000001</v>
      </c>
      <c r="BR15" s="140">
        <v>20.09</v>
      </c>
      <c r="BS15" s="140">
        <v>20.38</v>
      </c>
      <c r="BT15" s="140">
        <v>20.239999999999998</v>
      </c>
      <c r="BU15" s="140">
        <v>19.649999999999999</v>
      </c>
      <c r="BV15" s="140">
        <v>19.809999999999999</v>
      </c>
      <c r="BW15" s="140">
        <v>28.81</v>
      </c>
      <c r="BX15" s="140">
        <v>28.24</v>
      </c>
      <c r="BY15" s="140">
        <v>19.32</v>
      </c>
      <c r="BZ15" s="140">
        <v>20.23</v>
      </c>
      <c r="CA15" s="140">
        <v>20.34</v>
      </c>
      <c r="CB15" s="140">
        <v>20.29</v>
      </c>
      <c r="CC15" s="140">
        <v>20.37</v>
      </c>
      <c r="CD15" s="140">
        <v>28.32</v>
      </c>
      <c r="CE15" s="235">
        <v>19.84</v>
      </c>
      <c r="CF15" s="140">
        <v>19.38</v>
      </c>
    </row>
    <row r="16" spans="1:84" ht="17.399999999999999" x14ac:dyDescent="0.3">
      <c r="A16" s="139"/>
      <c r="B16" s="135" t="s">
        <v>245</v>
      </c>
      <c r="C16" s="136"/>
      <c r="D16" s="136"/>
      <c r="E16" s="136"/>
      <c r="F16" s="136"/>
      <c r="G16" s="296" t="s">
        <v>244</v>
      </c>
      <c r="H16" s="317">
        <v>16.52</v>
      </c>
      <c r="I16" s="140">
        <v>16.600000000000001</v>
      </c>
      <c r="J16" s="140">
        <v>16.920000000000002</v>
      </c>
      <c r="K16" s="140">
        <v>16.71</v>
      </c>
      <c r="L16" s="140">
        <v>16.7</v>
      </c>
      <c r="M16" s="140">
        <v>16.87</v>
      </c>
      <c r="N16" s="140">
        <v>17.04</v>
      </c>
      <c r="O16" s="140">
        <v>16.89</v>
      </c>
      <c r="P16" s="140">
        <v>16.170000000000002</v>
      </c>
      <c r="Q16" s="140">
        <v>16.559999999999999</v>
      </c>
      <c r="R16" s="140">
        <v>16.47</v>
      </c>
      <c r="S16" s="140">
        <v>16.71</v>
      </c>
      <c r="T16" s="140">
        <v>16.600000000000001</v>
      </c>
      <c r="U16" s="140">
        <v>16.190000000000001</v>
      </c>
      <c r="V16" s="140">
        <v>16.309999999999999</v>
      </c>
      <c r="W16" s="140">
        <v>28.81</v>
      </c>
      <c r="X16" s="140">
        <v>28.24</v>
      </c>
      <c r="Y16" s="140">
        <v>16.04</v>
      </c>
      <c r="Z16" s="140">
        <v>16.59</v>
      </c>
      <c r="AA16" s="140">
        <v>16.75</v>
      </c>
      <c r="AB16" s="140">
        <v>16.63</v>
      </c>
      <c r="AC16" s="140">
        <v>16.88</v>
      </c>
      <c r="AD16" s="140">
        <v>28.32</v>
      </c>
      <c r="AE16" s="140">
        <v>16.28</v>
      </c>
      <c r="AF16" s="235">
        <v>16.079999999999998</v>
      </c>
      <c r="AH16" s="317">
        <f t="shared" si="0"/>
        <v>0</v>
      </c>
      <c r="AI16" s="317">
        <f t="shared" si="0"/>
        <v>0</v>
      </c>
      <c r="AJ16" s="317">
        <f t="shared" si="0"/>
        <v>0</v>
      </c>
      <c r="AK16" s="317">
        <f t="shared" si="0"/>
        <v>0</v>
      </c>
      <c r="AL16" s="317">
        <f t="shared" si="0"/>
        <v>0</v>
      </c>
      <c r="AM16" s="317">
        <f t="shared" si="0"/>
        <v>0</v>
      </c>
      <c r="AN16" s="317">
        <f t="shared" si="0"/>
        <v>0</v>
      </c>
      <c r="AO16" s="317">
        <f t="shared" si="0"/>
        <v>0</v>
      </c>
      <c r="AP16" s="317">
        <f t="shared" si="0"/>
        <v>0</v>
      </c>
      <c r="AQ16" s="317">
        <f t="shared" si="0"/>
        <v>0</v>
      </c>
      <c r="AR16" s="317">
        <f t="shared" si="0"/>
        <v>0</v>
      </c>
      <c r="AS16" s="317">
        <f t="shared" si="0"/>
        <v>0</v>
      </c>
      <c r="AT16" s="317">
        <f t="shared" si="0"/>
        <v>0</v>
      </c>
      <c r="AU16" s="317">
        <f t="shared" si="0"/>
        <v>0</v>
      </c>
      <c r="AV16" s="317">
        <f t="shared" si="0"/>
        <v>0</v>
      </c>
      <c r="AW16" s="317">
        <f t="shared" si="0"/>
        <v>0</v>
      </c>
      <c r="AX16" s="317">
        <f t="shared" si="0"/>
        <v>0</v>
      </c>
      <c r="AY16" s="317">
        <f t="shared" si="0"/>
        <v>0</v>
      </c>
      <c r="AZ16" s="317">
        <f t="shared" si="0"/>
        <v>0</v>
      </c>
      <c r="BA16" s="317">
        <f t="shared" si="0"/>
        <v>0</v>
      </c>
      <c r="BB16" s="317">
        <f t="shared" si="0"/>
        <v>0</v>
      </c>
      <c r="BC16" s="317">
        <f t="shared" si="0"/>
        <v>0</v>
      </c>
      <c r="BD16" s="317">
        <f t="shared" si="0"/>
        <v>0</v>
      </c>
      <c r="BE16" s="317">
        <f t="shared" si="0"/>
        <v>0</v>
      </c>
      <c r="BF16" s="317">
        <f t="shared" si="0"/>
        <v>0</v>
      </c>
      <c r="BH16" s="317">
        <v>16.52</v>
      </c>
      <c r="BI16" s="140">
        <v>16.600000000000001</v>
      </c>
      <c r="BJ16" s="140">
        <v>16.920000000000002</v>
      </c>
      <c r="BK16" s="140">
        <v>16.71</v>
      </c>
      <c r="BL16" s="140">
        <v>16.7</v>
      </c>
      <c r="BM16" s="140">
        <v>16.87</v>
      </c>
      <c r="BN16" s="140">
        <v>17.04</v>
      </c>
      <c r="BO16" s="140">
        <v>16.89</v>
      </c>
      <c r="BP16" s="140">
        <v>16.170000000000002</v>
      </c>
      <c r="BQ16" s="140">
        <v>16.559999999999999</v>
      </c>
      <c r="BR16" s="140">
        <v>16.47</v>
      </c>
      <c r="BS16" s="140">
        <v>16.71</v>
      </c>
      <c r="BT16" s="140">
        <v>16.600000000000001</v>
      </c>
      <c r="BU16" s="140">
        <v>16.190000000000001</v>
      </c>
      <c r="BV16" s="140">
        <v>16.309999999999999</v>
      </c>
      <c r="BW16" s="140">
        <v>28.81</v>
      </c>
      <c r="BX16" s="140">
        <v>28.24</v>
      </c>
      <c r="BY16" s="140">
        <v>16.04</v>
      </c>
      <c r="BZ16" s="140">
        <v>16.59</v>
      </c>
      <c r="CA16" s="140">
        <v>16.75</v>
      </c>
      <c r="CB16" s="140">
        <v>16.63</v>
      </c>
      <c r="CC16" s="140">
        <v>16.88</v>
      </c>
      <c r="CD16" s="140">
        <v>28.32</v>
      </c>
      <c r="CE16" s="235">
        <v>16.28</v>
      </c>
      <c r="CF16" s="140">
        <v>16.079999999999998</v>
      </c>
    </row>
    <row r="17" spans="1:84" ht="17.399999999999999" x14ac:dyDescent="0.3">
      <c r="A17" s="139"/>
      <c r="B17" s="135" t="s">
        <v>252</v>
      </c>
      <c r="C17" s="136"/>
      <c r="D17" s="136"/>
      <c r="E17" s="136"/>
      <c r="F17" s="136"/>
      <c r="G17" s="296" t="s">
        <v>253</v>
      </c>
      <c r="H17" s="317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442"/>
      <c r="AF17" s="236"/>
      <c r="AH17" s="317">
        <f t="shared" si="0"/>
        <v>0</v>
      </c>
      <c r="AI17" s="317">
        <f t="shared" si="0"/>
        <v>0</v>
      </c>
      <c r="AJ17" s="317">
        <f t="shared" si="0"/>
        <v>0</v>
      </c>
      <c r="AK17" s="317">
        <f t="shared" si="0"/>
        <v>0</v>
      </c>
      <c r="AL17" s="317">
        <f t="shared" si="0"/>
        <v>0</v>
      </c>
      <c r="AM17" s="317">
        <f t="shared" ref="AM17:BB32" si="1">+M17-BM17</f>
        <v>0</v>
      </c>
      <c r="AN17" s="317">
        <f t="shared" si="1"/>
        <v>0</v>
      </c>
      <c r="AO17" s="317">
        <f t="shared" si="1"/>
        <v>0</v>
      </c>
      <c r="AP17" s="317">
        <f t="shared" si="1"/>
        <v>0</v>
      </c>
      <c r="AQ17" s="317">
        <f t="shared" si="1"/>
        <v>0</v>
      </c>
      <c r="AR17" s="317">
        <f t="shared" si="1"/>
        <v>0</v>
      </c>
      <c r="AS17" s="317">
        <f t="shared" si="1"/>
        <v>0</v>
      </c>
      <c r="AT17" s="317">
        <f t="shared" si="1"/>
        <v>0</v>
      </c>
      <c r="AU17" s="317">
        <f t="shared" si="1"/>
        <v>0</v>
      </c>
      <c r="AV17" s="317">
        <f t="shared" si="1"/>
        <v>0</v>
      </c>
      <c r="AW17" s="317">
        <f t="shared" si="1"/>
        <v>0</v>
      </c>
      <c r="AX17" s="317">
        <f t="shared" si="1"/>
        <v>0</v>
      </c>
      <c r="AY17" s="317">
        <f t="shared" si="1"/>
        <v>0</v>
      </c>
      <c r="AZ17" s="317">
        <f t="shared" si="1"/>
        <v>0</v>
      </c>
      <c r="BA17" s="317">
        <f t="shared" si="1"/>
        <v>0</v>
      </c>
      <c r="BB17" s="317">
        <f t="shared" si="1"/>
        <v>0</v>
      </c>
      <c r="BC17" s="317">
        <f t="shared" ref="BC17:BF32" si="2">+AC17-CC17</f>
        <v>0</v>
      </c>
      <c r="BD17" s="317">
        <f t="shared" si="2"/>
        <v>0</v>
      </c>
      <c r="BE17" s="317">
        <f t="shared" si="2"/>
        <v>0</v>
      </c>
      <c r="BF17" s="317">
        <f t="shared" si="2"/>
        <v>0</v>
      </c>
      <c r="BH17" s="317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236"/>
      <c r="CF17" s="140"/>
    </row>
    <row r="18" spans="1:84" ht="17.399999999999999" x14ac:dyDescent="0.3">
      <c r="A18" s="139"/>
      <c r="B18" s="135" t="s">
        <v>254</v>
      </c>
      <c r="C18" s="136"/>
      <c r="D18" s="136"/>
      <c r="E18" s="136"/>
      <c r="F18" s="136"/>
      <c r="G18" s="296" t="s">
        <v>247</v>
      </c>
      <c r="H18" s="317">
        <v>31.75</v>
      </c>
      <c r="I18" s="140">
        <v>33.47</v>
      </c>
      <c r="J18" s="140">
        <v>34.81</v>
      </c>
      <c r="K18" s="140">
        <v>33.880000000000003</v>
      </c>
      <c r="L18" s="140">
        <v>29.39</v>
      </c>
      <c r="M18" s="140">
        <v>33.880000000000003</v>
      </c>
      <c r="N18" s="140">
        <v>34.81</v>
      </c>
      <c r="O18" s="140">
        <v>33.47</v>
      </c>
      <c r="P18" s="140">
        <v>31.75</v>
      </c>
      <c r="Q18" s="140">
        <v>34.81</v>
      </c>
      <c r="R18" s="140">
        <v>31.75</v>
      </c>
      <c r="S18" s="140">
        <v>33.880000000000003</v>
      </c>
      <c r="T18" s="140">
        <v>33.47</v>
      </c>
      <c r="U18" s="140">
        <v>31.75</v>
      </c>
      <c r="V18" s="140">
        <v>33.47</v>
      </c>
      <c r="W18" s="140">
        <v>21.01</v>
      </c>
      <c r="X18" s="140">
        <v>17.73</v>
      </c>
      <c r="Y18" s="140">
        <v>29.39</v>
      </c>
      <c r="Z18" s="140">
        <v>34.24</v>
      </c>
      <c r="AA18" s="140">
        <v>34.24</v>
      </c>
      <c r="AB18" s="140">
        <v>34.24</v>
      </c>
      <c r="AC18" s="140">
        <v>34.24</v>
      </c>
      <c r="AD18" s="140">
        <v>20.66</v>
      </c>
      <c r="AE18" s="140">
        <v>34.24</v>
      </c>
      <c r="AF18" s="235">
        <v>34.24</v>
      </c>
      <c r="AH18" s="317">
        <f t="shared" ref="AH18:AW70" si="3">+H18-BH18</f>
        <v>0.14999999999999858</v>
      </c>
      <c r="AI18" s="317">
        <f>+I18-BI18</f>
        <v>0.15999999999999659</v>
      </c>
      <c r="AJ18" s="317">
        <f>+J18-BJ18</f>
        <v>0.16000000000000369</v>
      </c>
      <c r="AK18" s="317">
        <f t="shared" ref="AK18:AZ47" si="4">+K18-BK18</f>
        <v>0.17000000000000171</v>
      </c>
      <c r="AL18" s="317">
        <f t="shared" si="4"/>
        <v>0.14000000000000057</v>
      </c>
      <c r="AM18" s="317">
        <f t="shared" si="1"/>
        <v>0.17000000000000171</v>
      </c>
      <c r="AN18" s="317">
        <f t="shared" si="1"/>
        <v>0.16000000000000369</v>
      </c>
      <c r="AO18" s="317">
        <f t="shared" si="1"/>
        <v>0.15999999999999659</v>
      </c>
      <c r="AP18" s="317">
        <f t="shared" si="1"/>
        <v>0.14999999999999858</v>
      </c>
      <c r="AQ18" s="317">
        <f t="shared" si="1"/>
        <v>0.16000000000000369</v>
      </c>
      <c r="AR18" s="317">
        <f t="shared" si="1"/>
        <v>0.14999999999999858</v>
      </c>
      <c r="AS18" s="317">
        <f t="shared" si="1"/>
        <v>0.17000000000000171</v>
      </c>
      <c r="AT18" s="317">
        <f t="shared" si="1"/>
        <v>0.15999999999999659</v>
      </c>
      <c r="AU18" s="317">
        <f t="shared" si="1"/>
        <v>0.14999999999999858</v>
      </c>
      <c r="AV18" s="317">
        <f t="shared" si="1"/>
        <v>0.15999999999999659</v>
      </c>
      <c r="AW18" s="317">
        <f t="shared" si="1"/>
        <v>0</v>
      </c>
      <c r="AX18" s="317">
        <f t="shared" si="1"/>
        <v>0</v>
      </c>
      <c r="AY18" s="317">
        <f t="shared" si="1"/>
        <v>0.14000000000000057</v>
      </c>
      <c r="AZ18" s="317">
        <f t="shared" si="1"/>
        <v>0.17000000000000171</v>
      </c>
      <c r="BA18" s="317">
        <f t="shared" si="1"/>
        <v>0.17000000000000171</v>
      </c>
      <c r="BB18" s="317">
        <f t="shared" si="1"/>
        <v>0.17000000000000171</v>
      </c>
      <c r="BC18" s="317">
        <f t="shared" si="2"/>
        <v>0.17000000000000171</v>
      </c>
      <c r="BD18" s="317">
        <f t="shared" si="2"/>
        <v>0</v>
      </c>
      <c r="BE18" s="317">
        <f t="shared" si="2"/>
        <v>0.17000000000000171</v>
      </c>
      <c r="BF18" s="317">
        <f t="shared" si="2"/>
        <v>0.17000000000000171</v>
      </c>
      <c r="BH18" s="317">
        <v>31.6</v>
      </c>
      <c r="BI18" s="140">
        <v>33.31</v>
      </c>
      <c r="BJ18" s="140">
        <v>34.65</v>
      </c>
      <c r="BK18" s="140">
        <v>33.71</v>
      </c>
      <c r="BL18" s="140">
        <v>29.25</v>
      </c>
      <c r="BM18" s="140">
        <v>33.71</v>
      </c>
      <c r="BN18" s="140">
        <v>34.65</v>
      </c>
      <c r="BO18" s="140">
        <v>33.31</v>
      </c>
      <c r="BP18" s="140">
        <v>31.6</v>
      </c>
      <c r="BQ18" s="140">
        <v>34.65</v>
      </c>
      <c r="BR18" s="140">
        <v>31.6</v>
      </c>
      <c r="BS18" s="140">
        <v>33.71</v>
      </c>
      <c r="BT18" s="140">
        <v>33.31</v>
      </c>
      <c r="BU18" s="140">
        <v>31.6</v>
      </c>
      <c r="BV18" s="140">
        <v>33.31</v>
      </c>
      <c r="BW18" s="140">
        <v>21.01</v>
      </c>
      <c r="BX18" s="140">
        <v>17.73</v>
      </c>
      <c r="BY18" s="140">
        <v>29.25</v>
      </c>
      <c r="BZ18" s="140">
        <v>34.07</v>
      </c>
      <c r="CA18" s="140">
        <v>34.07</v>
      </c>
      <c r="CB18" s="140">
        <v>34.07</v>
      </c>
      <c r="CC18" s="140">
        <v>34.07</v>
      </c>
      <c r="CD18" s="140">
        <v>20.66</v>
      </c>
      <c r="CE18" s="235">
        <v>34.07</v>
      </c>
      <c r="CF18" s="140">
        <v>34.07</v>
      </c>
    </row>
    <row r="19" spans="1:84" ht="17.399999999999999" x14ac:dyDescent="0.3">
      <c r="A19" s="139"/>
      <c r="B19" s="135" t="s">
        <v>255</v>
      </c>
      <c r="C19" s="136"/>
      <c r="D19" s="136"/>
      <c r="E19" s="136"/>
      <c r="F19" s="136"/>
      <c r="G19" s="296" t="s">
        <v>247</v>
      </c>
      <c r="H19" s="317">
        <v>15.68</v>
      </c>
      <c r="I19" s="140">
        <v>21.6</v>
      </c>
      <c r="J19" s="140">
        <v>22.17</v>
      </c>
      <c r="K19" s="140">
        <v>22.75</v>
      </c>
      <c r="L19" s="140">
        <v>18.309999999999999</v>
      </c>
      <c r="M19" s="140">
        <v>22.75</v>
      </c>
      <c r="N19" s="140">
        <v>22.17</v>
      </c>
      <c r="O19" s="140">
        <v>21.6</v>
      </c>
      <c r="P19" s="140">
        <v>15.68</v>
      </c>
      <c r="Q19" s="140">
        <v>22.17</v>
      </c>
      <c r="R19" s="140">
        <v>15.68</v>
      </c>
      <c r="S19" s="140">
        <v>22.75</v>
      </c>
      <c r="T19" s="140">
        <v>21.6</v>
      </c>
      <c r="U19" s="140">
        <v>15.68</v>
      </c>
      <c r="V19" s="140">
        <v>21.6</v>
      </c>
      <c r="W19" s="140">
        <v>13.38</v>
      </c>
      <c r="X19" s="140">
        <v>11.05</v>
      </c>
      <c r="Y19" s="140">
        <v>18.309999999999999</v>
      </c>
      <c r="Z19" s="140">
        <v>21.77</v>
      </c>
      <c r="AA19" s="140">
        <v>21.77</v>
      </c>
      <c r="AB19" s="140">
        <v>21.77</v>
      </c>
      <c r="AC19" s="140">
        <v>21.77</v>
      </c>
      <c r="AD19" s="140">
        <v>13.14</v>
      </c>
      <c r="AE19" s="140">
        <v>21.77</v>
      </c>
      <c r="AF19" s="235">
        <v>21.77</v>
      </c>
      <c r="AH19" s="317">
        <f t="shared" si="3"/>
        <v>7.0000000000000284E-2</v>
      </c>
      <c r="AI19" s="317">
        <f t="shared" si="3"/>
        <v>0.11000000000000298</v>
      </c>
      <c r="AJ19" s="317">
        <f t="shared" si="3"/>
        <v>0.10000000000000142</v>
      </c>
      <c r="AK19" s="317">
        <f t="shared" si="4"/>
        <v>0.10999999999999943</v>
      </c>
      <c r="AL19" s="317">
        <f t="shared" si="4"/>
        <v>7.9999999999998295E-2</v>
      </c>
      <c r="AM19" s="317">
        <f t="shared" si="1"/>
        <v>0.10999999999999943</v>
      </c>
      <c r="AN19" s="317">
        <f t="shared" si="1"/>
        <v>0.10000000000000142</v>
      </c>
      <c r="AO19" s="317">
        <f t="shared" si="1"/>
        <v>0.11000000000000298</v>
      </c>
      <c r="AP19" s="317">
        <f t="shared" si="1"/>
        <v>7.0000000000000284E-2</v>
      </c>
      <c r="AQ19" s="317">
        <f t="shared" si="1"/>
        <v>0.10000000000000142</v>
      </c>
      <c r="AR19" s="317">
        <f t="shared" si="1"/>
        <v>7.0000000000000284E-2</v>
      </c>
      <c r="AS19" s="317">
        <f t="shared" si="1"/>
        <v>0.10999999999999943</v>
      </c>
      <c r="AT19" s="317">
        <f t="shared" si="1"/>
        <v>0.11000000000000298</v>
      </c>
      <c r="AU19" s="317">
        <f t="shared" si="1"/>
        <v>7.0000000000000284E-2</v>
      </c>
      <c r="AV19" s="317">
        <f t="shared" si="1"/>
        <v>0.11000000000000298</v>
      </c>
      <c r="AW19" s="317">
        <f t="shared" si="1"/>
        <v>0</v>
      </c>
      <c r="AX19" s="317">
        <f t="shared" si="1"/>
        <v>0</v>
      </c>
      <c r="AY19" s="317">
        <f t="shared" si="1"/>
        <v>7.9999999999998295E-2</v>
      </c>
      <c r="AZ19" s="317">
        <f t="shared" si="1"/>
        <v>9.9999999999997868E-2</v>
      </c>
      <c r="BA19" s="317">
        <f t="shared" si="1"/>
        <v>9.9999999999997868E-2</v>
      </c>
      <c r="BB19" s="317">
        <f t="shared" si="1"/>
        <v>9.9999999999997868E-2</v>
      </c>
      <c r="BC19" s="317">
        <f t="shared" si="2"/>
        <v>9.9999999999997868E-2</v>
      </c>
      <c r="BD19" s="317">
        <f t="shared" si="2"/>
        <v>0</v>
      </c>
      <c r="BE19" s="317">
        <f t="shared" si="2"/>
        <v>9.9999999999997868E-2</v>
      </c>
      <c r="BF19" s="317">
        <f t="shared" si="2"/>
        <v>9.9999999999997868E-2</v>
      </c>
      <c r="BH19" s="317">
        <v>15.61</v>
      </c>
      <c r="BI19" s="140">
        <v>21.49</v>
      </c>
      <c r="BJ19" s="140">
        <v>22.07</v>
      </c>
      <c r="BK19" s="140">
        <v>22.64</v>
      </c>
      <c r="BL19" s="140">
        <v>18.23</v>
      </c>
      <c r="BM19" s="140">
        <v>22.64</v>
      </c>
      <c r="BN19" s="140">
        <v>22.07</v>
      </c>
      <c r="BO19" s="140">
        <v>21.49</v>
      </c>
      <c r="BP19" s="140">
        <v>15.61</v>
      </c>
      <c r="BQ19" s="140">
        <v>22.07</v>
      </c>
      <c r="BR19" s="140">
        <v>15.61</v>
      </c>
      <c r="BS19" s="140">
        <v>22.64</v>
      </c>
      <c r="BT19" s="140">
        <v>21.49</v>
      </c>
      <c r="BU19" s="140">
        <v>15.61</v>
      </c>
      <c r="BV19" s="140">
        <v>21.49</v>
      </c>
      <c r="BW19" s="140">
        <v>13.38</v>
      </c>
      <c r="BX19" s="140">
        <v>11.05</v>
      </c>
      <c r="BY19" s="140">
        <v>18.23</v>
      </c>
      <c r="BZ19" s="140">
        <v>21.67</v>
      </c>
      <c r="CA19" s="140">
        <v>21.67</v>
      </c>
      <c r="CB19" s="140">
        <v>21.67</v>
      </c>
      <c r="CC19" s="140">
        <v>21.67</v>
      </c>
      <c r="CD19" s="140">
        <v>13.14</v>
      </c>
      <c r="CE19" s="235">
        <v>21.67</v>
      </c>
      <c r="CF19" s="140">
        <v>21.67</v>
      </c>
    </row>
    <row r="20" spans="1:84" ht="17.399999999999999" x14ac:dyDescent="0.3">
      <c r="A20" s="139"/>
      <c r="B20" s="135" t="s">
        <v>357</v>
      </c>
      <c r="C20" s="136"/>
      <c r="D20" s="136"/>
      <c r="E20" s="136"/>
      <c r="F20" s="136"/>
      <c r="G20" s="296"/>
      <c r="H20" s="317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235"/>
      <c r="AH20" s="317">
        <f t="shared" si="3"/>
        <v>0</v>
      </c>
      <c r="AI20" s="317">
        <f t="shared" si="3"/>
        <v>0</v>
      </c>
      <c r="AJ20" s="317">
        <f t="shared" si="3"/>
        <v>0</v>
      </c>
      <c r="AK20" s="317">
        <f t="shared" si="4"/>
        <v>0</v>
      </c>
      <c r="AL20" s="317">
        <f t="shared" si="4"/>
        <v>0</v>
      </c>
      <c r="AM20" s="317">
        <f t="shared" si="1"/>
        <v>0</v>
      </c>
      <c r="AN20" s="317">
        <f t="shared" si="1"/>
        <v>0</v>
      </c>
      <c r="AO20" s="317">
        <f t="shared" si="1"/>
        <v>0</v>
      </c>
      <c r="AP20" s="317">
        <f t="shared" si="1"/>
        <v>0</v>
      </c>
      <c r="AQ20" s="317">
        <f t="shared" si="1"/>
        <v>0</v>
      </c>
      <c r="AR20" s="317">
        <f t="shared" si="1"/>
        <v>0</v>
      </c>
      <c r="AS20" s="317">
        <f t="shared" si="1"/>
        <v>0</v>
      </c>
      <c r="AT20" s="317">
        <f t="shared" si="1"/>
        <v>0</v>
      </c>
      <c r="AU20" s="317">
        <f t="shared" si="1"/>
        <v>0</v>
      </c>
      <c r="AV20" s="317">
        <f t="shared" si="1"/>
        <v>0</v>
      </c>
      <c r="AW20" s="317">
        <f t="shared" si="1"/>
        <v>0</v>
      </c>
      <c r="AX20" s="317">
        <f t="shared" si="1"/>
        <v>0</v>
      </c>
      <c r="AY20" s="317">
        <f t="shared" si="1"/>
        <v>0</v>
      </c>
      <c r="AZ20" s="317">
        <f t="shared" si="1"/>
        <v>0</v>
      </c>
      <c r="BA20" s="317">
        <f t="shared" si="1"/>
        <v>0</v>
      </c>
      <c r="BB20" s="317">
        <f t="shared" si="1"/>
        <v>0</v>
      </c>
      <c r="BC20" s="317">
        <f t="shared" si="2"/>
        <v>0</v>
      </c>
      <c r="BD20" s="317">
        <f t="shared" si="2"/>
        <v>0</v>
      </c>
      <c r="BE20" s="317">
        <f t="shared" si="2"/>
        <v>0</v>
      </c>
      <c r="BF20" s="317">
        <f t="shared" si="2"/>
        <v>0</v>
      </c>
      <c r="BH20" s="317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235"/>
      <c r="CF20" s="140"/>
    </row>
    <row r="21" spans="1:84" ht="17.399999999999999" x14ac:dyDescent="0.3">
      <c r="A21" s="139"/>
      <c r="B21" s="135" t="s">
        <v>254</v>
      </c>
      <c r="C21" s="136"/>
      <c r="D21" s="136"/>
      <c r="E21" s="136"/>
      <c r="F21" s="136"/>
      <c r="G21" s="296" t="s">
        <v>247</v>
      </c>
      <c r="H21" s="317">
        <v>15.38</v>
      </c>
      <c r="I21" s="140">
        <v>17.64</v>
      </c>
      <c r="J21" s="140">
        <v>18.329999999999998</v>
      </c>
      <c r="K21" s="140">
        <v>18.18</v>
      </c>
      <c r="L21" s="140">
        <v>17.29</v>
      </c>
      <c r="M21" s="140">
        <v>18.18</v>
      </c>
      <c r="N21" s="140">
        <v>18.329999999999998</v>
      </c>
      <c r="O21" s="140">
        <v>17.64</v>
      </c>
      <c r="P21" s="140">
        <v>17.82</v>
      </c>
      <c r="Q21" s="140">
        <v>18.329999999999998</v>
      </c>
      <c r="R21" s="140">
        <v>17.82</v>
      </c>
      <c r="S21" s="140">
        <v>18.18</v>
      </c>
      <c r="T21" s="140">
        <v>17.64</v>
      </c>
      <c r="U21" s="140">
        <v>17.82</v>
      </c>
      <c r="V21" s="140">
        <v>17.64</v>
      </c>
      <c r="W21" s="140">
        <v>17.87</v>
      </c>
      <c r="X21" s="140">
        <v>16.850000000000001</v>
      </c>
      <c r="Y21" s="140">
        <v>17.29</v>
      </c>
      <c r="Z21" s="140">
        <v>18.16</v>
      </c>
      <c r="AA21" s="140">
        <v>18.16</v>
      </c>
      <c r="AB21" s="140">
        <v>18.16</v>
      </c>
      <c r="AC21" s="140">
        <v>18.16</v>
      </c>
      <c r="AD21" s="140">
        <v>17.7</v>
      </c>
      <c r="AE21" s="140">
        <v>18.16</v>
      </c>
      <c r="AF21" s="235">
        <v>18.16</v>
      </c>
      <c r="AH21" s="317">
        <f t="shared" si="3"/>
        <v>0</v>
      </c>
      <c r="AI21" s="317">
        <f t="shared" si="3"/>
        <v>0</v>
      </c>
      <c r="AJ21" s="317">
        <f t="shared" si="3"/>
        <v>0</v>
      </c>
      <c r="AK21" s="317">
        <f t="shared" si="4"/>
        <v>0</v>
      </c>
      <c r="AL21" s="317">
        <f t="shared" si="4"/>
        <v>0</v>
      </c>
      <c r="AM21" s="317">
        <f t="shared" si="1"/>
        <v>0</v>
      </c>
      <c r="AN21" s="317">
        <f t="shared" si="1"/>
        <v>0</v>
      </c>
      <c r="AO21" s="317">
        <f t="shared" si="1"/>
        <v>0</v>
      </c>
      <c r="AP21" s="317">
        <f t="shared" si="1"/>
        <v>0</v>
      </c>
      <c r="AQ21" s="317">
        <f t="shared" si="1"/>
        <v>0</v>
      </c>
      <c r="AR21" s="317">
        <f t="shared" si="1"/>
        <v>0</v>
      </c>
      <c r="AS21" s="317">
        <f t="shared" si="1"/>
        <v>0</v>
      </c>
      <c r="AT21" s="317">
        <f t="shared" si="1"/>
        <v>0</v>
      </c>
      <c r="AU21" s="317">
        <f t="shared" si="1"/>
        <v>0</v>
      </c>
      <c r="AV21" s="317">
        <f t="shared" si="1"/>
        <v>0</v>
      </c>
      <c r="AW21" s="317">
        <f t="shared" si="1"/>
        <v>0</v>
      </c>
      <c r="AX21" s="317">
        <f t="shared" si="1"/>
        <v>0</v>
      </c>
      <c r="AY21" s="317">
        <f t="shared" si="1"/>
        <v>0</v>
      </c>
      <c r="AZ21" s="317">
        <f t="shared" si="1"/>
        <v>0</v>
      </c>
      <c r="BA21" s="317">
        <f t="shared" si="1"/>
        <v>0</v>
      </c>
      <c r="BB21" s="317">
        <f t="shared" si="1"/>
        <v>0</v>
      </c>
      <c r="BC21" s="317">
        <f t="shared" si="2"/>
        <v>0</v>
      </c>
      <c r="BD21" s="317">
        <f t="shared" si="2"/>
        <v>0</v>
      </c>
      <c r="BE21" s="317">
        <f t="shared" si="2"/>
        <v>0</v>
      </c>
      <c r="BF21" s="317">
        <f t="shared" si="2"/>
        <v>0</v>
      </c>
      <c r="BH21" s="317">
        <v>15.38</v>
      </c>
      <c r="BI21" s="140">
        <v>17.64</v>
      </c>
      <c r="BJ21" s="140">
        <v>18.329999999999998</v>
      </c>
      <c r="BK21" s="140">
        <v>18.18</v>
      </c>
      <c r="BL21" s="140">
        <v>17.29</v>
      </c>
      <c r="BM21" s="140">
        <v>18.18</v>
      </c>
      <c r="BN21" s="140">
        <v>18.329999999999998</v>
      </c>
      <c r="BO21" s="140">
        <v>17.64</v>
      </c>
      <c r="BP21" s="140">
        <v>17.82</v>
      </c>
      <c r="BQ21" s="140">
        <v>18.329999999999998</v>
      </c>
      <c r="BR21" s="140">
        <v>17.82</v>
      </c>
      <c r="BS21" s="140">
        <v>18.18</v>
      </c>
      <c r="BT21" s="140">
        <v>17.64</v>
      </c>
      <c r="BU21" s="140">
        <v>17.82</v>
      </c>
      <c r="BV21" s="140">
        <v>17.64</v>
      </c>
      <c r="BW21" s="140">
        <v>17.87</v>
      </c>
      <c r="BX21" s="140">
        <v>16.850000000000001</v>
      </c>
      <c r="BY21" s="140">
        <v>17.29</v>
      </c>
      <c r="BZ21" s="140">
        <v>18.16</v>
      </c>
      <c r="CA21" s="140">
        <v>18.16</v>
      </c>
      <c r="CB21" s="140">
        <v>18.16</v>
      </c>
      <c r="CC21" s="140">
        <v>18.16</v>
      </c>
      <c r="CD21" s="140">
        <v>17.7</v>
      </c>
      <c r="CE21" s="235">
        <v>18.16</v>
      </c>
      <c r="CF21" s="140">
        <v>18.16</v>
      </c>
    </row>
    <row r="22" spans="1:84" ht="17.399999999999999" x14ac:dyDescent="0.3">
      <c r="A22" s="139"/>
      <c r="B22" s="135" t="s">
        <v>255</v>
      </c>
      <c r="C22" s="136"/>
      <c r="D22" s="136"/>
      <c r="E22" s="136"/>
      <c r="F22" s="136"/>
      <c r="G22" s="296" t="s">
        <v>247</v>
      </c>
      <c r="H22" s="317">
        <v>14.93</v>
      </c>
      <c r="I22" s="140">
        <v>16.48</v>
      </c>
      <c r="J22" s="140">
        <v>18.489999999999998</v>
      </c>
      <c r="K22" s="140">
        <v>18.21</v>
      </c>
      <c r="L22" s="140">
        <v>16.690000000000001</v>
      </c>
      <c r="M22" s="140">
        <v>18.21</v>
      </c>
      <c r="N22" s="140">
        <v>18.489999999999998</v>
      </c>
      <c r="O22" s="140">
        <v>16.48</v>
      </c>
      <c r="P22" s="140">
        <v>17.3</v>
      </c>
      <c r="Q22" s="140">
        <v>18.489999999999998</v>
      </c>
      <c r="R22" s="140">
        <v>17.3</v>
      </c>
      <c r="S22" s="140">
        <v>18.21</v>
      </c>
      <c r="T22" s="140">
        <v>16.48</v>
      </c>
      <c r="U22" s="140">
        <v>17.3</v>
      </c>
      <c r="V22" s="140">
        <v>16.48</v>
      </c>
      <c r="W22" s="140">
        <v>18.02</v>
      </c>
      <c r="X22" s="140">
        <v>16.27</v>
      </c>
      <c r="Y22" s="140">
        <v>16.690000000000001</v>
      </c>
      <c r="Z22" s="140">
        <v>18.21</v>
      </c>
      <c r="AA22" s="140">
        <v>18.21</v>
      </c>
      <c r="AB22" s="140">
        <v>18.21</v>
      </c>
      <c r="AC22" s="140">
        <v>18.21</v>
      </c>
      <c r="AD22" s="140">
        <v>17.75</v>
      </c>
      <c r="AE22" s="140">
        <v>18.21</v>
      </c>
      <c r="AF22" s="235">
        <v>18.21</v>
      </c>
      <c r="AH22" s="317">
        <f t="shared" si="3"/>
        <v>0</v>
      </c>
      <c r="AI22" s="317">
        <f t="shared" si="3"/>
        <v>0</v>
      </c>
      <c r="AJ22" s="317">
        <f t="shared" si="3"/>
        <v>0</v>
      </c>
      <c r="AK22" s="317">
        <f t="shared" si="4"/>
        <v>0</v>
      </c>
      <c r="AL22" s="317">
        <f t="shared" si="4"/>
        <v>0</v>
      </c>
      <c r="AM22" s="317">
        <f t="shared" si="1"/>
        <v>0</v>
      </c>
      <c r="AN22" s="317">
        <f t="shared" si="1"/>
        <v>0</v>
      </c>
      <c r="AO22" s="317">
        <f t="shared" si="1"/>
        <v>0</v>
      </c>
      <c r="AP22" s="317">
        <f t="shared" si="1"/>
        <v>0</v>
      </c>
      <c r="AQ22" s="317">
        <f t="shared" si="1"/>
        <v>0</v>
      </c>
      <c r="AR22" s="317">
        <f t="shared" si="1"/>
        <v>0</v>
      </c>
      <c r="AS22" s="317">
        <f t="shared" si="1"/>
        <v>0</v>
      </c>
      <c r="AT22" s="317">
        <f t="shared" si="1"/>
        <v>0</v>
      </c>
      <c r="AU22" s="317">
        <f t="shared" si="1"/>
        <v>0</v>
      </c>
      <c r="AV22" s="317">
        <f t="shared" si="1"/>
        <v>0</v>
      </c>
      <c r="AW22" s="317">
        <f t="shared" si="1"/>
        <v>0</v>
      </c>
      <c r="AX22" s="317">
        <f t="shared" si="1"/>
        <v>0</v>
      </c>
      <c r="AY22" s="317">
        <f t="shared" si="1"/>
        <v>0</v>
      </c>
      <c r="AZ22" s="317">
        <f t="shared" si="1"/>
        <v>0</v>
      </c>
      <c r="BA22" s="317">
        <f t="shared" si="1"/>
        <v>0</v>
      </c>
      <c r="BB22" s="317">
        <f t="shared" si="1"/>
        <v>0</v>
      </c>
      <c r="BC22" s="317">
        <f t="shared" si="2"/>
        <v>0</v>
      </c>
      <c r="BD22" s="317">
        <f t="shared" si="2"/>
        <v>0</v>
      </c>
      <c r="BE22" s="317">
        <f t="shared" si="2"/>
        <v>0</v>
      </c>
      <c r="BF22" s="317">
        <f t="shared" si="2"/>
        <v>0</v>
      </c>
      <c r="BH22" s="317">
        <v>14.93</v>
      </c>
      <c r="BI22" s="140">
        <v>16.48</v>
      </c>
      <c r="BJ22" s="140">
        <v>18.489999999999998</v>
      </c>
      <c r="BK22" s="140">
        <v>18.21</v>
      </c>
      <c r="BL22" s="140">
        <v>16.690000000000001</v>
      </c>
      <c r="BM22" s="140">
        <v>18.21</v>
      </c>
      <c r="BN22" s="140">
        <v>18.489999999999998</v>
      </c>
      <c r="BO22" s="140">
        <v>16.48</v>
      </c>
      <c r="BP22" s="140">
        <v>17.3</v>
      </c>
      <c r="BQ22" s="140">
        <v>18.489999999999998</v>
      </c>
      <c r="BR22" s="140">
        <v>17.3</v>
      </c>
      <c r="BS22" s="140">
        <v>18.21</v>
      </c>
      <c r="BT22" s="140">
        <v>16.48</v>
      </c>
      <c r="BU22" s="140">
        <v>17.3</v>
      </c>
      <c r="BV22" s="140">
        <v>16.48</v>
      </c>
      <c r="BW22" s="140">
        <v>18.02</v>
      </c>
      <c r="BX22" s="140">
        <v>16.27</v>
      </c>
      <c r="BY22" s="140">
        <v>16.690000000000001</v>
      </c>
      <c r="BZ22" s="140">
        <v>18.21</v>
      </c>
      <c r="CA22" s="140">
        <v>18.21</v>
      </c>
      <c r="CB22" s="140">
        <v>18.21</v>
      </c>
      <c r="CC22" s="140">
        <v>18.21</v>
      </c>
      <c r="CD22" s="140">
        <v>17.75</v>
      </c>
      <c r="CE22" s="235">
        <v>18.21</v>
      </c>
      <c r="CF22" s="140">
        <v>18.21</v>
      </c>
    </row>
    <row r="23" spans="1:84" ht="17.399999999999999" x14ac:dyDescent="0.3">
      <c r="A23" s="141"/>
      <c r="B23" s="142" t="s">
        <v>250</v>
      </c>
      <c r="C23" s="143"/>
      <c r="D23" s="143"/>
      <c r="E23" s="143"/>
      <c r="F23" s="143"/>
      <c r="G23" s="298" t="s">
        <v>251</v>
      </c>
      <c r="H23" s="320">
        <v>3.7</v>
      </c>
      <c r="I23" s="321">
        <v>3.7</v>
      </c>
      <c r="J23" s="321">
        <v>3.7</v>
      </c>
      <c r="K23" s="321">
        <v>3.7</v>
      </c>
      <c r="L23" s="321">
        <v>3.7</v>
      </c>
      <c r="M23" s="321">
        <v>3.7</v>
      </c>
      <c r="N23" s="321">
        <v>3.7</v>
      </c>
      <c r="O23" s="321">
        <v>3.7</v>
      </c>
      <c r="P23" s="321">
        <v>3.7</v>
      </c>
      <c r="Q23" s="321">
        <v>3.7</v>
      </c>
      <c r="R23" s="321">
        <v>3.7</v>
      </c>
      <c r="S23" s="321">
        <v>3.7</v>
      </c>
      <c r="T23" s="321">
        <v>3.7</v>
      </c>
      <c r="U23" s="321">
        <v>3.7</v>
      </c>
      <c r="V23" s="321">
        <v>3.7</v>
      </c>
      <c r="W23" s="321">
        <v>3.61</v>
      </c>
      <c r="X23" s="321">
        <v>3.61</v>
      </c>
      <c r="Y23" s="321">
        <v>3.7</v>
      </c>
      <c r="Z23" s="321">
        <v>3.7</v>
      </c>
      <c r="AA23" s="321">
        <v>3.7</v>
      </c>
      <c r="AB23" s="321">
        <v>3.7</v>
      </c>
      <c r="AC23" s="321">
        <v>3.7</v>
      </c>
      <c r="AD23" s="321">
        <v>3.61</v>
      </c>
      <c r="AE23" s="443">
        <v>3.7</v>
      </c>
      <c r="AF23" s="444">
        <v>3.7</v>
      </c>
      <c r="AH23" s="317">
        <f t="shared" si="3"/>
        <v>0</v>
      </c>
      <c r="AI23" s="317">
        <f t="shared" si="3"/>
        <v>0</v>
      </c>
      <c r="AJ23" s="317">
        <f t="shared" si="3"/>
        <v>0</v>
      </c>
      <c r="AK23" s="317">
        <f t="shared" si="4"/>
        <v>0</v>
      </c>
      <c r="AL23" s="317">
        <f t="shared" si="4"/>
        <v>0</v>
      </c>
      <c r="AM23" s="317">
        <f t="shared" si="1"/>
        <v>0</v>
      </c>
      <c r="AN23" s="317">
        <f t="shared" si="1"/>
        <v>0</v>
      </c>
      <c r="AO23" s="317">
        <f t="shared" si="1"/>
        <v>0</v>
      </c>
      <c r="AP23" s="317">
        <f t="shared" si="1"/>
        <v>0</v>
      </c>
      <c r="AQ23" s="317">
        <f t="shared" si="1"/>
        <v>0</v>
      </c>
      <c r="AR23" s="317">
        <f t="shared" si="1"/>
        <v>0</v>
      </c>
      <c r="AS23" s="317">
        <f t="shared" si="1"/>
        <v>0</v>
      </c>
      <c r="AT23" s="317">
        <f t="shared" si="1"/>
        <v>0</v>
      </c>
      <c r="AU23" s="317">
        <f t="shared" si="1"/>
        <v>0</v>
      </c>
      <c r="AV23" s="317">
        <f t="shared" si="1"/>
        <v>0</v>
      </c>
      <c r="AW23" s="317">
        <f t="shared" si="1"/>
        <v>0</v>
      </c>
      <c r="AX23" s="317">
        <f t="shared" si="1"/>
        <v>0</v>
      </c>
      <c r="AY23" s="317">
        <f t="shared" si="1"/>
        <v>0</v>
      </c>
      <c r="AZ23" s="317">
        <f t="shared" si="1"/>
        <v>0</v>
      </c>
      <c r="BA23" s="317">
        <f t="shared" si="1"/>
        <v>0</v>
      </c>
      <c r="BB23" s="317">
        <f t="shared" si="1"/>
        <v>0</v>
      </c>
      <c r="BC23" s="317">
        <f t="shared" si="2"/>
        <v>0</v>
      </c>
      <c r="BD23" s="317">
        <f t="shared" si="2"/>
        <v>0</v>
      </c>
      <c r="BE23" s="317">
        <f t="shared" si="2"/>
        <v>0</v>
      </c>
      <c r="BF23" s="317">
        <f t="shared" si="2"/>
        <v>0</v>
      </c>
      <c r="BH23" s="320">
        <v>3.7</v>
      </c>
      <c r="BI23" s="443">
        <v>3.7</v>
      </c>
      <c r="BJ23" s="443">
        <v>3.7</v>
      </c>
      <c r="BK23" s="443">
        <v>3.7</v>
      </c>
      <c r="BL23" s="443">
        <v>3.7</v>
      </c>
      <c r="BM23" s="443">
        <v>3.7</v>
      </c>
      <c r="BN23" s="443">
        <v>3.7</v>
      </c>
      <c r="BO23" s="443">
        <v>3.7</v>
      </c>
      <c r="BP23" s="443">
        <v>3.7</v>
      </c>
      <c r="BQ23" s="443">
        <v>3.7</v>
      </c>
      <c r="BR23" s="443">
        <v>3.7</v>
      </c>
      <c r="BS23" s="443">
        <v>3.7</v>
      </c>
      <c r="BT23" s="443">
        <v>3.7</v>
      </c>
      <c r="BU23" s="443">
        <v>3.7</v>
      </c>
      <c r="BV23" s="443">
        <v>3.7</v>
      </c>
      <c r="BW23" s="443">
        <v>3.61</v>
      </c>
      <c r="BX23" s="443">
        <v>3.61</v>
      </c>
      <c r="BY23" s="443">
        <v>3.7</v>
      </c>
      <c r="BZ23" s="443">
        <v>3.7</v>
      </c>
      <c r="CA23" s="443">
        <v>3.7</v>
      </c>
      <c r="CB23" s="443">
        <v>3.7</v>
      </c>
      <c r="CC23" s="443">
        <v>3.7</v>
      </c>
      <c r="CD23" s="443">
        <v>3.61</v>
      </c>
      <c r="CE23" s="444">
        <v>3.7</v>
      </c>
      <c r="CF23" s="443">
        <v>3.7</v>
      </c>
    </row>
    <row r="24" spans="1:84" ht="17.399999999999999" x14ac:dyDescent="0.3">
      <c r="A24" s="134" t="s">
        <v>96</v>
      </c>
      <c r="B24" s="135" t="s">
        <v>241</v>
      </c>
      <c r="C24" s="136"/>
      <c r="D24" s="136"/>
      <c r="E24" s="136"/>
      <c r="F24" s="136"/>
      <c r="G24" s="296" t="s">
        <v>242</v>
      </c>
      <c r="H24" s="317">
        <v>6.27</v>
      </c>
      <c r="I24" s="140">
        <v>12.5</v>
      </c>
      <c r="J24" s="140">
        <v>13.47</v>
      </c>
      <c r="K24" s="140">
        <v>13.68</v>
      </c>
      <c r="L24" s="140">
        <v>8.06</v>
      </c>
      <c r="M24" s="140">
        <v>13.68</v>
      </c>
      <c r="N24" s="140">
        <v>13.47</v>
      </c>
      <c r="O24" s="140">
        <v>12.5</v>
      </c>
      <c r="P24" s="140">
        <v>6.27</v>
      </c>
      <c r="Q24" s="140">
        <v>13.47</v>
      </c>
      <c r="R24" s="140">
        <v>6.27</v>
      </c>
      <c r="S24" s="140">
        <v>13.68</v>
      </c>
      <c r="T24" s="140">
        <v>12.5</v>
      </c>
      <c r="U24" s="140">
        <v>6.27</v>
      </c>
      <c r="V24" s="140">
        <v>12.5</v>
      </c>
      <c r="W24" s="140">
        <v>13.13</v>
      </c>
      <c r="X24" s="140">
        <v>7.86</v>
      </c>
      <c r="Y24" s="140">
        <v>8.06</v>
      </c>
      <c r="Z24" s="140">
        <v>16.59</v>
      </c>
      <c r="AA24" s="140">
        <v>16.59</v>
      </c>
      <c r="AB24" s="140">
        <v>16.59</v>
      </c>
      <c r="AC24" s="140">
        <v>16.59</v>
      </c>
      <c r="AD24" s="140">
        <v>16.170000000000002</v>
      </c>
      <c r="AE24" s="140">
        <v>16.59</v>
      </c>
      <c r="AF24" s="235">
        <v>16.59</v>
      </c>
      <c r="AH24" s="317">
        <f t="shared" si="3"/>
        <v>0</v>
      </c>
      <c r="AI24" s="317">
        <f t="shared" si="3"/>
        <v>0</v>
      </c>
      <c r="AJ24" s="317">
        <f t="shared" si="3"/>
        <v>0</v>
      </c>
      <c r="AK24" s="317">
        <f t="shared" si="4"/>
        <v>0</v>
      </c>
      <c r="AL24" s="317">
        <f t="shared" si="4"/>
        <v>0</v>
      </c>
      <c r="AM24" s="317">
        <f t="shared" si="1"/>
        <v>0</v>
      </c>
      <c r="AN24" s="317">
        <f t="shared" si="1"/>
        <v>0</v>
      </c>
      <c r="AO24" s="317">
        <f t="shared" si="1"/>
        <v>0</v>
      </c>
      <c r="AP24" s="317">
        <f t="shared" si="1"/>
        <v>0</v>
      </c>
      <c r="AQ24" s="317">
        <f t="shared" si="1"/>
        <v>0</v>
      </c>
      <c r="AR24" s="317">
        <f t="shared" si="1"/>
        <v>0</v>
      </c>
      <c r="AS24" s="317">
        <f t="shared" si="1"/>
        <v>0</v>
      </c>
      <c r="AT24" s="317">
        <f t="shared" si="1"/>
        <v>0</v>
      </c>
      <c r="AU24" s="317">
        <f t="shared" si="1"/>
        <v>0</v>
      </c>
      <c r="AV24" s="317">
        <f t="shared" si="1"/>
        <v>0</v>
      </c>
      <c r="AW24" s="317">
        <f t="shared" si="1"/>
        <v>0</v>
      </c>
      <c r="AX24" s="317">
        <f t="shared" si="1"/>
        <v>0</v>
      </c>
      <c r="AY24" s="317">
        <f t="shared" si="1"/>
        <v>0</v>
      </c>
      <c r="AZ24" s="317">
        <f t="shared" si="1"/>
        <v>0</v>
      </c>
      <c r="BA24" s="317">
        <f t="shared" si="1"/>
        <v>0</v>
      </c>
      <c r="BB24" s="317">
        <f t="shared" si="1"/>
        <v>0</v>
      </c>
      <c r="BC24" s="317">
        <f t="shared" si="2"/>
        <v>0</v>
      </c>
      <c r="BD24" s="317">
        <f t="shared" si="2"/>
        <v>0</v>
      </c>
      <c r="BE24" s="317">
        <f t="shared" si="2"/>
        <v>0</v>
      </c>
      <c r="BF24" s="317">
        <f t="shared" si="2"/>
        <v>0</v>
      </c>
      <c r="BH24" s="317">
        <v>6.27</v>
      </c>
      <c r="BI24" s="140">
        <v>12.5</v>
      </c>
      <c r="BJ24" s="140">
        <v>13.47</v>
      </c>
      <c r="BK24" s="140">
        <v>13.68</v>
      </c>
      <c r="BL24" s="140">
        <v>8.06</v>
      </c>
      <c r="BM24" s="140">
        <v>13.68</v>
      </c>
      <c r="BN24" s="140">
        <v>13.47</v>
      </c>
      <c r="BO24" s="140">
        <v>12.5</v>
      </c>
      <c r="BP24" s="140">
        <v>6.27</v>
      </c>
      <c r="BQ24" s="140">
        <v>13.47</v>
      </c>
      <c r="BR24" s="140">
        <v>6.27</v>
      </c>
      <c r="BS24" s="140">
        <v>13.68</v>
      </c>
      <c r="BT24" s="140">
        <v>12.5</v>
      </c>
      <c r="BU24" s="140">
        <v>6.27</v>
      </c>
      <c r="BV24" s="140">
        <v>12.5</v>
      </c>
      <c r="BW24" s="140">
        <v>13.13</v>
      </c>
      <c r="BX24" s="140">
        <v>7.86</v>
      </c>
      <c r="BY24" s="140">
        <v>8.06</v>
      </c>
      <c r="BZ24" s="140">
        <v>16.59</v>
      </c>
      <c r="CA24" s="140">
        <v>16.59</v>
      </c>
      <c r="CB24" s="140">
        <v>16.59</v>
      </c>
      <c r="CC24" s="140">
        <v>16.59</v>
      </c>
      <c r="CD24" s="140">
        <v>16.170000000000002</v>
      </c>
      <c r="CE24" s="235">
        <v>16.59</v>
      </c>
      <c r="CF24" s="140">
        <v>16.59</v>
      </c>
    </row>
    <row r="25" spans="1:84" ht="17.399999999999999" x14ac:dyDescent="0.3">
      <c r="A25" s="139"/>
      <c r="B25" s="135" t="s">
        <v>256</v>
      </c>
      <c r="C25" s="136"/>
      <c r="D25" s="136"/>
      <c r="E25" s="136"/>
      <c r="F25" s="136"/>
      <c r="G25" s="296" t="s">
        <v>244</v>
      </c>
      <c r="H25" s="317">
        <v>17.53</v>
      </c>
      <c r="I25" s="140">
        <v>17.63</v>
      </c>
      <c r="J25" s="140">
        <v>17.97</v>
      </c>
      <c r="K25" s="140">
        <v>17.739999999999998</v>
      </c>
      <c r="L25" s="140">
        <v>17.71</v>
      </c>
      <c r="M25" s="140">
        <v>17.88</v>
      </c>
      <c r="N25" s="140">
        <v>18.059999999999999</v>
      </c>
      <c r="O25" s="140">
        <v>17.86</v>
      </c>
      <c r="P25" s="140">
        <v>17.149999999999999</v>
      </c>
      <c r="Q25" s="140">
        <v>17.579999999999998</v>
      </c>
      <c r="R25" s="140">
        <v>17.48</v>
      </c>
      <c r="S25" s="140">
        <v>17.739999999999998</v>
      </c>
      <c r="T25" s="140">
        <v>17.63</v>
      </c>
      <c r="U25" s="140">
        <v>17.149999999999999</v>
      </c>
      <c r="V25" s="140">
        <v>17.29</v>
      </c>
      <c r="W25" s="140">
        <v>28.81</v>
      </c>
      <c r="X25" s="140">
        <v>28.24</v>
      </c>
      <c r="Y25" s="140">
        <v>16.96</v>
      </c>
      <c r="Z25" s="140">
        <v>17.61</v>
      </c>
      <c r="AA25" s="140">
        <v>17.75</v>
      </c>
      <c r="AB25" s="140">
        <v>17.66</v>
      </c>
      <c r="AC25" s="140">
        <v>17.850000000000001</v>
      </c>
      <c r="AD25" s="140">
        <v>28.32</v>
      </c>
      <c r="AE25" s="140">
        <v>17.28</v>
      </c>
      <c r="AF25" s="235">
        <v>17</v>
      </c>
      <c r="AH25" s="317">
        <f t="shared" si="3"/>
        <v>0</v>
      </c>
      <c r="AI25" s="317">
        <f t="shared" si="3"/>
        <v>0</v>
      </c>
      <c r="AJ25" s="317">
        <f t="shared" si="3"/>
        <v>0</v>
      </c>
      <c r="AK25" s="317">
        <f t="shared" si="4"/>
        <v>0</v>
      </c>
      <c r="AL25" s="317">
        <f t="shared" si="4"/>
        <v>0</v>
      </c>
      <c r="AM25" s="317">
        <f t="shared" si="1"/>
        <v>0</v>
      </c>
      <c r="AN25" s="317">
        <f t="shared" si="1"/>
        <v>0</v>
      </c>
      <c r="AO25" s="317">
        <f t="shared" si="1"/>
        <v>0</v>
      </c>
      <c r="AP25" s="317">
        <f t="shared" si="1"/>
        <v>0</v>
      </c>
      <c r="AQ25" s="317">
        <f t="shared" si="1"/>
        <v>0</v>
      </c>
      <c r="AR25" s="317">
        <f t="shared" si="1"/>
        <v>0</v>
      </c>
      <c r="AS25" s="317">
        <f t="shared" si="1"/>
        <v>0</v>
      </c>
      <c r="AT25" s="317">
        <f t="shared" si="1"/>
        <v>0</v>
      </c>
      <c r="AU25" s="317">
        <f t="shared" si="1"/>
        <v>0</v>
      </c>
      <c r="AV25" s="317">
        <f t="shared" si="1"/>
        <v>0</v>
      </c>
      <c r="AW25" s="317">
        <f t="shared" si="1"/>
        <v>0</v>
      </c>
      <c r="AX25" s="317">
        <f t="shared" si="1"/>
        <v>0</v>
      </c>
      <c r="AY25" s="317">
        <f t="shared" si="1"/>
        <v>0</v>
      </c>
      <c r="AZ25" s="317">
        <f t="shared" si="1"/>
        <v>0</v>
      </c>
      <c r="BA25" s="317">
        <f t="shared" si="1"/>
        <v>0</v>
      </c>
      <c r="BB25" s="317">
        <f t="shared" si="1"/>
        <v>0</v>
      </c>
      <c r="BC25" s="317">
        <f t="shared" si="2"/>
        <v>0</v>
      </c>
      <c r="BD25" s="317">
        <f t="shared" si="2"/>
        <v>0</v>
      </c>
      <c r="BE25" s="317">
        <f t="shared" si="2"/>
        <v>0</v>
      </c>
      <c r="BF25" s="317">
        <f t="shared" si="2"/>
        <v>0</v>
      </c>
      <c r="BH25" s="317">
        <v>17.53</v>
      </c>
      <c r="BI25" s="140">
        <v>17.63</v>
      </c>
      <c r="BJ25" s="140">
        <v>17.97</v>
      </c>
      <c r="BK25" s="140">
        <v>17.739999999999998</v>
      </c>
      <c r="BL25" s="140">
        <v>17.71</v>
      </c>
      <c r="BM25" s="140">
        <v>17.88</v>
      </c>
      <c r="BN25" s="140">
        <v>18.059999999999999</v>
      </c>
      <c r="BO25" s="140">
        <v>17.86</v>
      </c>
      <c r="BP25" s="140">
        <v>17.149999999999999</v>
      </c>
      <c r="BQ25" s="140">
        <v>17.579999999999998</v>
      </c>
      <c r="BR25" s="140">
        <v>17.48</v>
      </c>
      <c r="BS25" s="140">
        <v>17.739999999999998</v>
      </c>
      <c r="BT25" s="140">
        <v>17.63</v>
      </c>
      <c r="BU25" s="140">
        <v>17.149999999999999</v>
      </c>
      <c r="BV25" s="140">
        <v>17.29</v>
      </c>
      <c r="BW25" s="140">
        <v>28.81</v>
      </c>
      <c r="BX25" s="140">
        <v>28.24</v>
      </c>
      <c r="BY25" s="140">
        <v>16.96</v>
      </c>
      <c r="BZ25" s="140">
        <v>17.61</v>
      </c>
      <c r="CA25" s="140">
        <v>17.75</v>
      </c>
      <c r="CB25" s="140">
        <v>17.66</v>
      </c>
      <c r="CC25" s="140">
        <v>17.850000000000001</v>
      </c>
      <c r="CD25" s="140">
        <v>28.32</v>
      </c>
      <c r="CE25" s="235">
        <v>17.28</v>
      </c>
      <c r="CF25" s="140">
        <v>17</v>
      </c>
    </row>
    <row r="26" spans="1:84" ht="17.399999999999999" x14ac:dyDescent="0.3">
      <c r="A26" s="139"/>
      <c r="B26" s="135" t="s">
        <v>252</v>
      </c>
      <c r="C26" s="136"/>
      <c r="D26" s="136"/>
      <c r="E26" s="136"/>
      <c r="F26" s="136"/>
      <c r="G26" s="296" t="s">
        <v>253</v>
      </c>
      <c r="H26" s="317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442"/>
      <c r="AF26" s="236"/>
      <c r="AH26" s="317">
        <f t="shared" si="3"/>
        <v>0</v>
      </c>
      <c r="AI26" s="317">
        <f t="shared" si="3"/>
        <v>0</v>
      </c>
      <c r="AJ26" s="317">
        <f t="shared" si="3"/>
        <v>0</v>
      </c>
      <c r="AK26" s="317">
        <f t="shared" si="4"/>
        <v>0</v>
      </c>
      <c r="AL26" s="317">
        <f t="shared" si="4"/>
        <v>0</v>
      </c>
      <c r="AM26" s="317">
        <f t="shared" si="1"/>
        <v>0</v>
      </c>
      <c r="AN26" s="317">
        <f t="shared" si="1"/>
        <v>0</v>
      </c>
      <c r="AO26" s="317">
        <f t="shared" si="1"/>
        <v>0</v>
      </c>
      <c r="AP26" s="317">
        <f t="shared" si="1"/>
        <v>0</v>
      </c>
      <c r="AQ26" s="317">
        <f t="shared" si="1"/>
        <v>0</v>
      </c>
      <c r="AR26" s="317">
        <f t="shared" si="1"/>
        <v>0</v>
      </c>
      <c r="AS26" s="317">
        <f t="shared" si="1"/>
        <v>0</v>
      </c>
      <c r="AT26" s="317">
        <f t="shared" si="1"/>
        <v>0</v>
      </c>
      <c r="AU26" s="317">
        <f t="shared" si="1"/>
        <v>0</v>
      </c>
      <c r="AV26" s="317">
        <f t="shared" si="1"/>
        <v>0</v>
      </c>
      <c r="AW26" s="317">
        <f t="shared" si="1"/>
        <v>0</v>
      </c>
      <c r="AX26" s="317">
        <f t="shared" si="1"/>
        <v>0</v>
      </c>
      <c r="AY26" s="317">
        <f t="shared" si="1"/>
        <v>0</v>
      </c>
      <c r="AZ26" s="317">
        <f t="shared" si="1"/>
        <v>0</v>
      </c>
      <c r="BA26" s="317">
        <f t="shared" si="1"/>
        <v>0</v>
      </c>
      <c r="BB26" s="317">
        <f t="shared" si="1"/>
        <v>0</v>
      </c>
      <c r="BC26" s="317">
        <f t="shared" si="2"/>
        <v>0</v>
      </c>
      <c r="BD26" s="317">
        <f t="shared" si="2"/>
        <v>0</v>
      </c>
      <c r="BE26" s="317">
        <f t="shared" si="2"/>
        <v>0</v>
      </c>
      <c r="BF26" s="317">
        <f t="shared" si="2"/>
        <v>0</v>
      </c>
      <c r="BH26" s="317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236"/>
      <c r="CF26" s="140"/>
    </row>
    <row r="27" spans="1:84" ht="17.399999999999999" x14ac:dyDescent="0.3">
      <c r="A27" s="139"/>
      <c r="B27" s="135" t="s">
        <v>254</v>
      </c>
      <c r="C27" s="136"/>
      <c r="D27" s="136"/>
      <c r="E27" s="136"/>
      <c r="F27" s="136"/>
      <c r="G27" s="296" t="s">
        <v>247</v>
      </c>
      <c r="H27" s="317">
        <v>31.75</v>
      </c>
      <c r="I27" s="140">
        <v>33.47</v>
      </c>
      <c r="J27" s="140">
        <v>34.81</v>
      </c>
      <c r="K27" s="140">
        <v>33.880000000000003</v>
      </c>
      <c r="L27" s="140">
        <v>29.39</v>
      </c>
      <c r="M27" s="140">
        <v>33.880000000000003</v>
      </c>
      <c r="N27" s="140">
        <v>34.81</v>
      </c>
      <c r="O27" s="140">
        <v>33.47</v>
      </c>
      <c r="P27" s="140">
        <v>31.75</v>
      </c>
      <c r="Q27" s="140">
        <v>34.81</v>
      </c>
      <c r="R27" s="140">
        <v>31.75</v>
      </c>
      <c r="S27" s="140">
        <v>33.880000000000003</v>
      </c>
      <c r="T27" s="140">
        <v>33.47</v>
      </c>
      <c r="U27" s="140">
        <v>31.75</v>
      </c>
      <c r="V27" s="140">
        <v>33.47</v>
      </c>
      <c r="W27" s="140">
        <v>21.01</v>
      </c>
      <c r="X27" s="140">
        <v>17.73</v>
      </c>
      <c r="Y27" s="140">
        <v>29.39</v>
      </c>
      <c r="Z27" s="140">
        <v>34.24</v>
      </c>
      <c r="AA27" s="140">
        <v>34.24</v>
      </c>
      <c r="AB27" s="140">
        <v>34.24</v>
      </c>
      <c r="AC27" s="140">
        <v>34.24</v>
      </c>
      <c r="AD27" s="140">
        <v>20.66</v>
      </c>
      <c r="AE27" s="140">
        <v>34.24</v>
      </c>
      <c r="AF27" s="235">
        <v>34.24</v>
      </c>
      <c r="AH27" s="317">
        <f t="shared" si="3"/>
        <v>0.14999999999999858</v>
      </c>
      <c r="AI27" s="317">
        <f t="shared" si="3"/>
        <v>0.15999999999999659</v>
      </c>
      <c r="AJ27" s="317">
        <f t="shared" si="3"/>
        <v>0.16000000000000369</v>
      </c>
      <c r="AK27" s="317">
        <f t="shared" si="4"/>
        <v>0.17000000000000171</v>
      </c>
      <c r="AL27" s="317">
        <f t="shared" si="4"/>
        <v>0.14000000000000057</v>
      </c>
      <c r="AM27" s="317">
        <f t="shared" si="1"/>
        <v>0.17000000000000171</v>
      </c>
      <c r="AN27" s="317">
        <f t="shared" si="1"/>
        <v>0.16000000000000369</v>
      </c>
      <c r="AO27" s="317">
        <f t="shared" si="1"/>
        <v>0.15999999999999659</v>
      </c>
      <c r="AP27" s="317">
        <f t="shared" si="1"/>
        <v>0.14999999999999858</v>
      </c>
      <c r="AQ27" s="317">
        <f t="shared" si="1"/>
        <v>0.16000000000000369</v>
      </c>
      <c r="AR27" s="317">
        <f t="shared" si="1"/>
        <v>0.14999999999999858</v>
      </c>
      <c r="AS27" s="317">
        <f t="shared" si="1"/>
        <v>0.17000000000000171</v>
      </c>
      <c r="AT27" s="317">
        <f t="shared" si="1"/>
        <v>0.15999999999999659</v>
      </c>
      <c r="AU27" s="317">
        <f t="shared" si="1"/>
        <v>0.14999999999999858</v>
      </c>
      <c r="AV27" s="317">
        <f t="shared" si="1"/>
        <v>0.15999999999999659</v>
      </c>
      <c r="AW27" s="317">
        <f t="shared" si="1"/>
        <v>0</v>
      </c>
      <c r="AX27" s="317">
        <f t="shared" si="1"/>
        <v>0</v>
      </c>
      <c r="AY27" s="317">
        <f t="shared" si="1"/>
        <v>0.14000000000000057</v>
      </c>
      <c r="AZ27" s="317">
        <f t="shared" si="1"/>
        <v>0.17000000000000171</v>
      </c>
      <c r="BA27" s="317">
        <f t="shared" si="1"/>
        <v>0.17000000000000171</v>
      </c>
      <c r="BB27" s="317">
        <f t="shared" si="1"/>
        <v>0.17000000000000171</v>
      </c>
      <c r="BC27" s="317">
        <f t="shared" si="2"/>
        <v>0.17000000000000171</v>
      </c>
      <c r="BD27" s="317">
        <f t="shared" si="2"/>
        <v>0</v>
      </c>
      <c r="BE27" s="317">
        <f t="shared" si="2"/>
        <v>0.17000000000000171</v>
      </c>
      <c r="BF27" s="317">
        <f t="shared" si="2"/>
        <v>0.17000000000000171</v>
      </c>
      <c r="BH27" s="317">
        <v>31.6</v>
      </c>
      <c r="BI27" s="140">
        <v>33.31</v>
      </c>
      <c r="BJ27" s="140">
        <v>34.65</v>
      </c>
      <c r="BK27" s="140">
        <v>33.71</v>
      </c>
      <c r="BL27" s="140">
        <v>29.25</v>
      </c>
      <c r="BM27" s="140">
        <v>33.71</v>
      </c>
      <c r="BN27" s="140">
        <v>34.65</v>
      </c>
      <c r="BO27" s="140">
        <v>33.31</v>
      </c>
      <c r="BP27" s="140">
        <v>31.6</v>
      </c>
      <c r="BQ27" s="140">
        <v>34.65</v>
      </c>
      <c r="BR27" s="140">
        <v>31.6</v>
      </c>
      <c r="BS27" s="140">
        <v>33.71</v>
      </c>
      <c r="BT27" s="140">
        <v>33.31</v>
      </c>
      <c r="BU27" s="140">
        <v>31.6</v>
      </c>
      <c r="BV27" s="140">
        <v>33.31</v>
      </c>
      <c r="BW27" s="140">
        <v>21.01</v>
      </c>
      <c r="BX27" s="140">
        <v>17.73</v>
      </c>
      <c r="BY27" s="140">
        <v>29.25</v>
      </c>
      <c r="BZ27" s="140">
        <v>34.07</v>
      </c>
      <c r="CA27" s="140">
        <v>34.07</v>
      </c>
      <c r="CB27" s="140">
        <v>34.07</v>
      </c>
      <c r="CC27" s="140">
        <v>34.07</v>
      </c>
      <c r="CD27" s="140">
        <v>20.66</v>
      </c>
      <c r="CE27" s="235">
        <v>34.07</v>
      </c>
      <c r="CF27" s="140">
        <v>34.07</v>
      </c>
    </row>
    <row r="28" spans="1:84" ht="17.399999999999999" x14ac:dyDescent="0.3">
      <c r="A28" s="139"/>
      <c r="B28" s="135" t="s">
        <v>255</v>
      </c>
      <c r="C28" s="136"/>
      <c r="D28" s="136"/>
      <c r="E28" s="136"/>
      <c r="F28" s="136"/>
      <c r="G28" s="296" t="s">
        <v>247</v>
      </c>
      <c r="H28" s="317">
        <v>15.68</v>
      </c>
      <c r="I28" s="140">
        <v>21.6</v>
      </c>
      <c r="J28" s="140">
        <v>22.17</v>
      </c>
      <c r="K28" s="140">
        <v>22.75</v>
      </c>
      <c r="L28" s="140">
        <v>18.309999999999999</v>
      </c>
      <c r="M28" s="140">
        <v>22.75</v>
      </c>
      <c r="N28" s="140">
        <v>22.17</v>
      </c>
      <c r="O28" s="140">
        <v>21.6</v>
      </c>
      <c r="P28" s="140">
        <v>15.68</v>
      </c>
      <c r="Q28" s="140">
        <v>22.17</v>
      </c>
      <c r="R28" s="140">
        <v>15.68</v>
      </c>
      <c r="S28" s="140">
        <v>22.75</v>
      </c>
      <c r="T28" s="140">
        <v>21.6</v>
      </c>
      <c r="U28" s="140">
        <v>15.68</v>
      </c>
      <c r="V28" s="140">
        <v>21.6</v>
      </c>
      <c r="W28" s="140">
        <v>13.38</v>
      </c>
      <c r="X28" s="140">
        <v>11.05</v>
      </c>
      <c r="Y28" s="140">
        <v>18.309999999999999</v>
      </c>
      <c r="Z28" s="140">
        <v>21.77</v>
      </c>
      <c r="AA28" s="140">
        <v>21.77</v>
      </c>
      <c r="AB28" s="140">
        <v>21.77</v>
      </c>
      <c r="AC28" s="140">
        <v>21.77</v>
      </c>
      <c r="AD28" s="140">
        <v>13.14</v>
      </c>
      <c r="AE28" s="140">
        <v>21.77</v>
      </c>
      <c r="AF28" s="235">
        <v>21.77</v>
      </c>
      <c r="AH28" s="317">
        <f t="shared" si="3"/>
        <v>7.0000000000000284E-2</v>
      </c>
      <c r="AI28" s="317">
        <f t="shared" si="3"/>
        <v>0.11000000000000298</v>
      </c>
      <c r="AJ28" s="317">
        <f t="shared" si="3"/>
        <v>0.10000000000000142</v>
      </c>
      <c r="AK28" s="317">
        <f t="shared" si="4"/>
        <v>0.10999999999999943</v>
      </c>
      <c r="AL28" s="317">
        <f t="shared" si="4"/>
        <v>7.9999999999998295E-2</v>
      </c>
      <c r="AM28" s="317">
        <f t="shared" si="1"/>
        <v>0.10999999999999943</v>
      </c>
      <c r="AN28" s="317">
        <f t="shared" si="1"/>
        <v>0.10000000000000142</v>
      </c>
      <c r="AO28" s="317">
        <f t="shared" si="1"/>
        <v>0.11000000000000298</v>
      </c>
      <c r="AP28" s="317">
        <f t="shared" si="1"/>
        <v>7.0000000000000284E-2</v>
      </c>
      <c r="AQ28" s="317">
        <f t="shared" si="1"/>
        <v>0.10000000000000142</v>
      </c>
      <c r="AR28" s="317">
        <f t="shared" si="1"/>
        <v>7.0000000000000284E-2</v>
      </c>
      <c r="AS28" s="317">
        <f t="shared" si="1"/>
        <v>0.10999999999999943</v>
      </c>
      <c r="AT28" s="317">
        <f t="shared" si="1"/>
        <v>0.11000000000000298</v>
      </c>
      <c r="AU28" s="317">
        <f t="shared" si="1"/>
        <v>7.0000000000000284E-2</v>
      </c>
      <c r="AV28" s="317">
        <f t="shared" si="1"/>
        <v>0.11000000000000298</v>
      </c>
      <c r="AW28" s="317">
        <f t="shared" si="1"/>
        <v>0</v>
      </c>
      <c r="AX28" s="317">
        <f t="shared" si="1"/>
        <v>0</v>
      </c>
      <c r="AY28" s="317">
        <f t="shared" si="1"/>
        <v>7.9999999999998295E-2</v>
      </c>
      <c r="AZ28" s="317">
        <f t="shared" si="1"/>
        <v>9.9999999999997868E-2</v>
      </c>
      <c r="BA28" s="317">
        <f t="shared" si="1"/>
        <v>9.9999999999997868E-2</v>
      </c>
      <c r="BB28" s="317">
        <f t="shared" si="1"/>
        <v>9.9999999999997868E-2</v>
      </c>
      <c r="BC28" s="317">
        <f t="shared" si="2"/>
        <v>9.9999999999997868E-2</v>
      </c>
      <c r="BD28" s="317">
        <f t="shared" si="2"/>
        <v>0</v>
      </c>
      <c r="BE28" s="317">
        <f t="shared" si="2"/>
        <v>9.9999999999997868E-2</v>
      </c>
      <c r="BF28" s="317">
        <f t="shared" si="2"/>
        <v>9.9999999999997868E-2</v>
      </c>
      <c r="BH28" s="317">
        <v>15.61</v>
      </c>
      <c r="BI28" s="140">
        <v>21.49</v>
      </c>
      <c r="BJ28" s="140">
        <v>22.07</v>
      </c>
      <c r="BK28" s="140">
        <v>22.64</v>
      </c>
      <c r="BL28" s="140">
        <v>18.23</v>
      </c>
      <c r="BM28" s="140">
        <v>22.64</v>
      </c>
      <c r="BN28" s="140">
        <v>22.07</v>
      </c>
      <c r="BO28" s="140">
        <v>21.49</v>
      </c>
      <c r="BP28" s="140">
        <v>15.61</v>
      </c>
      <c r="BQ28" s="140">
        <v>22.07</v>
      </c>
      <c r="BR28" s="140">
        <v>15.61</v>
      </c>
      <c r="BS28" s="140">
        <v>22.64</v>
      </c>
      <c r="BT28" s="140">
        <v>21.49</v>
      </c>
      <c r="BU28" s="140">
        <v>15.61</v>
      </c>
      <c r="BV28" s="140">
        <v>21.49</v>
      </c>
      <c r="BW28" s="140">
        <v>13.38</v>
      </c>
      <c r="BX28" s="140">
        <v>11.05</v>
      </c>
      <c r="BY28" s="140">
        <v>18.23</v>
      </c>
      <c r="BZ28" s="140">
        <v>21.67</v>
      </c>
      <c r="CA28" s="140">
        <v>21.67</v>
      </c>
      <c r="CB28" s="140">
        <v>21.67</v>
      </c>
      <c r="CC28" s="140">
        <v>21.67</v>
      </c>
      <c r="CD28" s="140">
        <v>13.14</v>
      </c>
      <c r="CE28" s="235">
        <v>21.67</v>
      </c>
      <c r="CF28" s="140">
        <v>21.67</v>
      </c>
    </row>
    <row r="29" spans="1:84" ht="17.399999999999999" x14ac:dyDescent="0.3">
      <c r="A29" s="139"/>
      <c r="B29" s="135" t="s">
        <v>357</v>
      </c>
      <c r="C29" s="136"/>
      <c r="D29" s="136"/>
      <c r="E29" s="136"/>
      <c r="F29" s="136"/>
      <c r="G29" s="296"/>
      <c r="H29" s="317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235"/>
      <c r="AH29" s="317">
        <f t="shared" si="3"/>
        <v>0</v>
      </c>
      <c r="AI29" s="317">
        <f t="shared" si="3"/>
        <v>0</v>
      </c>
      <c r="AJ29" s="317">
        <f t="shared" si="3"/>
        <v>0</v>
      </c>
      <c r="AK29" s="317">
        <f t="shared" si="4"/>
        <v>0</v>
      </c>
      <c r="AL29" s="317">
        <f t="shared" si="4"/>
        <v>0</v>
      </c>
      <c r="AM29" s="317">
        <f t="shared" si="1"/>
        <v>0</v>
      </c>
      <c r="AN29" s="317">
        <f t="shared" si="1"/>
        <v>0</v>
      </c>
      <c r="AO29" s="317">
        <f t="shared" si="1"/>
        <v>0</v>
      </c>
      <c r="AP29" s="317">
        <f t="shared" si="1"/>
        <v>0</v>
      </c>
      <c r="AQ29" s="317">
        <f t="shared" si="1"/>
        <v>0</v>
      </c>
      <c r="AR29" s="317">
        <f t="shared" si="1"/>
        <v>0</v>
      </c>
      <c r="AS29" s="317">
        <f t="shared" si="1"/>
        <v>0</v>
      </c>
      <c r="AT29" s="317">
        <f t="shared" si="1"/>
        <v>0</v>
      </c>
      <c r="AU29" s="317">
        <f t="shared" si="1"/>
        <v>0</v>
      </c>
      <c r="AV29" s="317">
        <f t="shared" si="1"/>
        <v>0</v>
      </c>
      <c r="AW29" s="317">
        <f t="shared" si="1"/>
        <v>0</v>
      </c>
      <c r="AX29" s="317">
        <f t="shared" si="1"/>
        <v>0</v>
      </c>
      <c r="AY29" s="317">
        <f t="shared" si="1"/>
        <v>0</v>
      </c>
      <c r="AZ29" s="317">
        <f t="shared" si="1"/>
        <v>0</v>
      </c>
      <c r="BA29" s="317">
        <f t="shared" si="1"/>
        <v>0</v>
      </c>
      <c r="BB29" s="317">
        <f t="shared" si="1"/>
        <v>0</v>
      </c>
      <c r="BC29" s="317">
        <f t="shared" si="2"/>
        <v>0</v>
      </c>
      <c r="BD29" s="317">
        <f t="shared" si="2"/>
        <v>0</v>
      </c>
      <c r="BE29" s="317">
        <f t="shared" si="2"/>
        <v>0</v>
      </c>
      <c r="BF29" s="317">
        <f t="shared" si="2"/>
        <v>0</v>
      </c>
      <c r="BH29" s="317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  <c r="BV29" s="140"/>
      <c r="BW29" s="140"/>
      <c r="BX29" s="140"/>
      <c r="BY29" s="140"/>
      <c r="BZ29" s="140"/>
      <c r="CA29" s="140"/>
      <c r="CB29" s="140"/>
      <c r="CC29" s="140"/>
      <c r="CD29" s="140"/>
      <c r="CE29" s="235"/>
      <c r="CF29" s="140"/>
    </row>
    <row r="30" spans="1:84" ht="17.399999999999999" x14ac:dyDescent="0.3">
      <c r="A30" s="139"/>
      <c r="B30" s="135" t="s">
        <v>254</v>
      </c>
      <c r="C30" s="136"/>
      <c r="D30" s="136"/>
      <c r="E30" s="136"/>
      <c r="F30" s="136"/>
      <c r="G30" s="296" t="s">
        <v>247</v>
      </c>
      <c r="H30" s="317">
        <v>15.38</v>
      </c>
      <c r="I30" s="140">
        <v>17.64</v>
      </c>
      <c r="J30" s="140">
        <v>18.329999999999998</v>
      </c>
      <c r="K30" s="140">
        <v>18.18</v>
      </c>
      <c r="L30" s="140">
        <v>17.29</v>
      </c>
      <c r="M30" s="140">
        <v>18.18</v>
      </c>
      <c r="N30" s="140">
        <v>18.329999999999998</v>
      </c>
      <c r="O30" s="140">
        <v>17.64</v>
      </c>
      <c r="P30" s="140">
        <v>17.82</v>
      </c>
      <c r="Q30" s="140">
        <v>18.329999999999998</v>
      </c>
      <c r="R30" s="140">
        <v>17.82</v>
      </c>
      <c r="S30" s="140">
        <v>18.18</v>
      </c>
      <c r="T30" s="140">
        <v>17.64</v>
      </c>
      <c r="U30" s="140">
        <v>17.82</v>
      </c>
      <c r="V30" s="140">
        <v>17.64</v>
      </c>
      <c r="W30" s="140">
        <v>17.87</v>
      </c>
      <c r="X30" s="140">
        <v>16.850000000000001</v>
      </c>
      <c r="Y30" s="140">
        <v>17.29</v>
      </c>
      <c r="Z30" s="140">
        <v>18.16</v>
      </c>
      <c r="AA30" s="140">
        <v>18.16</v>
      </c>
      <c r="AB30" s="140">
        <v>18.16</v>
      </c>
      <c r="AC30" s="140">
        <v>18.16</v>
      </c>
      <c r="AD30" s="140">
        <v>17.7</v>
      </c>
      <c r="AE30" s="140">
        <v>18.16</v>
      </c>
      <c r="AF30" s="235">
        <v>18.16</v>
      </c>
      <c r="AH30" s="317">
        <f t="shared" si="3"/>
        <v>0</v>
      </c>
      <c r="AI30" s="317">
        <f t="shared" si="3"/>
        <v>0</v>
      </c>
      <c r="AJ30" s="317">
        <f t="shared" si="3"/>
        <v>0</v>
      </c>
      <c r="AK30" s="317">
        <f t="shared" si="4"/>
        <v>0</v>
      </c>
      <c r="AL30" s="317">
        <f t="shared" si="4"/>
        <v>0</v>
      </c>
      <c r="AM30" s="317">
        <f t="shared" si="1"/>
        <v>0</v>
      </c>
      <c r="AN30" s="317">
        <f t="shared" si="1"/>
        <v>0</v>
      </c>
      <c r="AO30" s="317">
        <f t="shared" si="1"/>
        <v>0</v>
      </c>
      <c r="AP30" s="317">
        <f t="shared" si="1"/>
        <v>0</v>
      </c>
      <c r="AQ30" s="317">
        <f t="shared" si="1"/>
        <v>0</v>
      </c>
      <c r="AR30" s="317">
        <f t="shared" si="1"/>
        <v>0</v>
      </c>
      <c r="AS30" s="317">
        <f t="shared" si="1"/>
        <v>0</v>
      </c>
      <c r="AT30" s="317">
        <f t="shared" si="1"/>
        <v>0</v>
      </c>
      <c r="AU30" s="317">
        <f t="shared" si="1"/>
        <v>0</v>
      </c>
      <c r="AV30" s="317">
        <f t="shared" si="1"/>
        <v>0</v>
      </c>
      <c r="AW30" s="317">
        <f t="shared" si="1"/>
        <v>0</v>
      </c>
      <c r="AX30" s="317">
        <f t="shared" si="1"/>
        <v>0</v>
      </c>
      <c r="AY30" s="317">
        <f t="shared" si="1"/>
        <v>0</v>
      </c>
      <c r="AZ30" s="317">
        <f t="shared" si="1"/>
        <v>0</v>
      </c>
      <c r="BA30" s="317">
        <f t="shared" si="1"/>
        <v>0</v>
      </c>
      <c r="BB30" s="317">
        <f t="shared" si="1"/>
        <v>0</v>
      </c>
      <c r="BC30" s="317">
        <f t="shared" si="2"/>
        <v>0</v>
      </c>
      <c r="BD30" s="317">
        <f t="shared" si="2"/>
        <v>0</v>
      </c>
      <c r="BE30" s="317">
        <f t="shared" si="2"/>
        <v>0</v>
      </c>
      <c r="BF30" s="317">
        <f t="shared" si="2"/>
        <v>0</v>
      </c>
      <c r="BH30" s="317">
        <v>15.38</v>
      </c>
      <c r="BI30" s="140">
        <v>17.64</v>
      </c>
      <c r="BJ30" s="140">
        <v>18.329999999999998</v>
      </c>
      <c r="BK30" s="140">
        <v>18.18</v>
      </c>
      <c r="BL30" s="140">
        <v>17.29</v>
      </c>
      <c r="BM30" s="140">
        <v>18.18</v>
      </c>
      <c r="BN30" s="140">
        <v>18.329999999999998</v>
      </c>
      <c r="BO30" s="140">
        <v>17.64</v>
      </c>
      <c r="BP30" s="140">
        <v>17.82</v>
      </c>
      <c r="BQ30" s="140">
        <v>18.329999999999998</v>
      </c>
      <c r="BR30" s="140">
        <v>17.82</v>
      </c>
      <c r="BS30" s="140">
        <v>18.18</v>
      </c>
      <c r="BT30" s="140">
        <v>17.64</v>
      </c>
      <c r="BU30" s="140">
        <v>17.82</v>
      </c>
      <c r="BV30" s="140">
        <v>17.64</v>
      </c>
      <c r="BW30" s="140">
        <v>17.87</v>
      </c>
      <c r="BX30" s="140">
        <v>16.850000000000001</v>
      </c>
      <c r="BY30" s="140">
        <v>17.29</v>
      </c>
      <c r="BZ30" s="140">
        <v>18.16</v>
      </c>
      <c r="CA30" s="140">
        <v>18.16</v>
      </c>
      <c r="CB30" s="140">
        <v>18.16</v>
      </c>
      <c r="CC30" s="140">
        <v>18.16</v>
      </c>
      <c r="CD30" s="140">
        <v>17.7</v>
      </c>
      <c r="CE30" s="235">
        <v>18.16</v>
      </c>
      <c r="CF30" s="140">
        <v>18.16</v>
      </c>
    </row>
    <row r="31" spans="1:84" ht="17.399999999999999" x14ac:dyDescent="0.3">
      <c r="A31" s="139"/>
      <c r="B31" s="135" t="s">
        <v>255</v>
      </c>
      <c r="C31" s="136"/>
      <c r="D31" s="136"/>
      <c r="E31" s="136"/>
      <c r="F31" s="136"/>
      <c r="G31" s="296" t="s">
        <v>247</v>
      </c>
      <c r="H31" s="317">
        <v>14.93</v>
      </c>
      <c r="I31" s="140">
        <v>16.48</v>
      </c>
      <c r="J31" s="140">
        <v>18.489999999999998</v>
      </c>
      <c r="K31" s="140">
        <v>18.21</v>
      </c>
      <c r="L31" s="140">
        <v>16.690000000000001</v>
      </c>
      <c r="M31" s="140">
        <v>18.21</v>
      </c>
      <c r="N31" s="140">
        <v>18.489999999999998</v>
      </c>
      <c r="O31" s="140">
        <v>16.48</v>
      </c>
      <c r="P31" s="140">
        <v>17.3</v>
      </c>
      <c r="Q31" s="140">
        <v>18.489999999999998</v>
      </c>
      <c r="R31" s="140">
        <v>17.3</v>
      </c>
      <c r="S31" s="140">
        <v>18.21</v>
      </c>
      <c r="T31" s="140">
        <v>16.48</v>
      </c>
      <c r="U31" s="140">
        <v>17.3</v>
      </c>
      <c r="V31" s="140">
        <v>16.48</v>
      </c>
      <c r="W31" s="140">
        <v>18.02</v>
      </c>
      <c r="X31" s="140">
        <v>16.27</v>
      </c>
      <c r="Y31" s="140">
        <v>16.690000000000001</v>
      </c>
      <c r="Z31" s="140">
        <v>18.21</v>
      </c>
      <c r="AA31" s="140">
        <v>18.21</v>
      </c>
      <c r="AB31" s="140">
        <v>18.21</v>
      </c>
      <c r="AC31" s="140">
        <v>18.21</v>
      </c>
      <c r="AD31" s="140">
        <v>17.75</v>
      </c>
      <c r="AE31" s="140">
        <v>18.21</v>
      </c>
      <c r="AF31" s="235">
        <v>18.21</v>
      </c>
      <c r="AH31" s="317">
        <f t="shared" si="3"/>
        <v>0</v>
      </c>
      <c r="AI31" s="317">
        <f t="shared" si="3"/>
        <v>0</v>
      </c>
      <c r="AJ31" s="317">
        <f t="shared" si="3"/>
        <v>0</v>
      </c>
      <c r="AK31" s="317">
        <f t="shared" si="4"/>
        <v>0</v>
      </c>
      <c r="AL31" s="317">
        <f t="shared" si="4"/>
        <v>0</v>
      </c>
      <c r="AM31" s="317">
        <f t="shared" si="1"/>
        <v>0</v>
      </c>
      <c r="AN31" s="317">
        <f t="shared" si="1"/>
        <v>0</v>
      </c>
      <c r="AO31" s="317">
        <f t="shared" si="1"/>
        <v>0</v>
      </c>
      <c r="AP31" s="317">
        <f t="shared" si="1"/>
        <v>0</v>
      </c>
      <c r="AQ31" s="317">
        <f t="shared" si="1"/>
        <v>0</v>
      </c>
      <c r="AR31" s="317">
        <f t="shared" si="1"/>
        <v>0</v>
      </c>
      <c r="AS31" s="317">
        <f t="shared" si="1"/>
        <v>0</v>
      </c>
      <c r="AT31" s="317">
        <f t="shared" si="1"/>
        <v>0</v>
      </c>
      <c r="AU31" s="317">
        <f t="shared" si="1"/>
        <v>0</v>
      </c>
      <c r="AV31" s="317">
        <f t="shared" si="1"/>
        <v>0</v>
      </c>
      <c r="AW31" s="317">
        <f t="shared" si="1"/>
        <v>0</v>
      </c>
      <c r="AX31" s="317">
        <f t="shared" si="1"/>
        <v>0</v>
      </c>
      <c r="AY31" s="317">
        <f t="shared" si="1"/>
        <v>0</v>
      </c>
      <c r="AZ31" s="317">
        <f t="shared" si="1"/>
        <v>0</v>
      </c>
      <c r="BA31" s="317">
        <f t="shared" si="1"/>
        <v>0</v>
      </c>
      <c r="BB31" s="317">
        <f t="shared" si="1"/>
        <v>0</v>
      </c>
      <c r="BC31" s="317">
        <f t="shared" si="2"/>
        <v>0</v>
      </c>
      <c r="BD31" s="317">
        <f t="shared" si="2"/>
        <v>0</v>
      </c>
      <c r="BE31" s="317">
        <f t="shared" si="2"/>
        <v>0</v>
      </c>
      <c r="BF31" s="317">
        <f t="shared" si="2"/>
        <v>0</v>
      </c>
      <c r="BH31" s="317">
        <v>14.93</v>
      </c>
      <c r="BI31" s="140">
        <v>16.48</v>
      </c>
      <c r="BJ31" s="140">
        <v>18.489999999999998</v>
      </c>
      <c r="BK31" s="140">
        <v>18.21</v>
      </c>
      <c r="BL31" s="140">
        <v>16.690000000000001</v>
      </c>
      <c r="BM31" s="140">
        <v>18.21</v>
      </c>
      <c r="BN31" s="140">
        <v>18.489999999999998</v>
      </c>
      <c r="BO31" s="140">
        <v>16.48</v>
      </c>
      <c r="BP31" s="140">
        <v>17.3</v>
      </c>
      <c r="BQ31" s="140">
        <v>18.489999999999998</v>
      </c>
      <c r="BR31" s="140">
        <v>17.3</v>
      </c>
      <c r="BS31" s="140">
        <v>18.21</v>
      </c>
      <c r="BT31" s="140">
        <v>16.48</v>
      </c>
      <c r="BU31" s="140">
        <v>17.3</v>
      </c>
      <c r="BV31" s="140">
        <v>16.48</v>
      </c>
      <c r="BW31" s="140">
        <v>18.02</v>
      </c>
      <c r="BX31" s="140">
        <v>16.27</v>
      </c>
      <c r="BY31" s="140">
        <v>16.690000000000001</v>
      </c>
      <c r="BZ31" s="140">
        <v>18.21</v>
      </c>
      <c r="CA31" s="140">
        <v>18.21</v>
      </c>
      <c r="CB31" s="140">
        <v>18.21</v>
      </c>
      <c r="CC31" s="140">
        <v>18.21</v>
      </c>
      <c r="CD31" s="140">
        <v>17.75</v>
      </c>
      <c r="CE31" s="235">
        <v>18.21</v>
      </c>
      <c r="CF31" s="140">
        <v>18.21</v>
      </c>
    </row>
    <row r="32" spans="1:84" ht="18" thickBot="1" x14ac:dyDescent="0.35">
      <c r="A32" s="139"/>
      <c r="B32" s="135" t="s">
        <v>257</v>
      </c>
      <c r="C32" s="136"/>
      <c r="D32" s="136"/>
      <c r="E32" s="144"/>
      <c r="F32" s="144"/>
      <c r="G32" s="181" t="s">
        <v>251</v>
      </c>
      <c r="H32" s="317">
        <v>3.7</v>
      </c>
      <c r="I32" s="140">
        <v>3.7</v>
      </c>
      <c r="J32" s="140">
        <v>3.7</v>
      </c>
      <c r="K32" s="140">
        <v>3.7</v>
      </c>
      <c r="L32" s="140">
        <v>3.7</v>
      </c>
      <c r="M32" s="140">
        <v>3.7</v>
      </c>
      <c r="N32" s="140">
        <v>3.7</v>
      </c>
      <c r="O32" s="140">
        <v>3.7</v>
      </c>
      <c r="P32" s="140">
        <v>3.7</v>
      </c>
      <c r="Q32" s="140">
        <v>3.7</v>
      </c>
      <c r="R32" s="140">
        <v>3.7</v>
      </c>
      <c r="S32" s="140">
        <v>3.7</v>
      </c>
      <c r="T32" s="140">
        <v>3.7</v>
      </c>
      <c r="U32" s="140">
        <v>3.7</v>
      </c>
      <c r="V32" s="140">
        <v>3.7</v>
      </c>
      <c r="W32" s="140">
        <v>3.61</v>
      </c>
      <c r="X32" s="140">
        <v>3.61</v>
      </c>
      <c r="Y32" s="140">
        <v>3.7</v>
      </c>
      <c r="Z32" s="140">
        <v>3.7</v>
      </c>
      <c r="AA32" s="140">
        <v>3.7</v>
      </c>
      <c r="AB32" s="140">
        <v>3.7</v>
      </c>
      <c r="AC32" s="140">
        <v>3.7</v>
      </c>
      <c r="AD32" s="140">
        <v>3.61</v>
      </c>
      <c r="AE32" s="145">
        <v>3.7</v>
      </c>
      <c r="AF32" s="237">
        <v>3.7</v>
      </c>
      <c r="AH32" s="317">
        <f t="shared" si="3"/>
        <v>0</v>
      </c>
      <c r="AI32" s="317">
        <f t="shared" si="3"/>
        <v>0</v>
      </c>
      <c r="AJ32" s="317">
        <f t="shared" si="3"/>
        <v>0</v>
      </c>
      <c r="AK32" s="317">
        <f t="shared" si="4"/>
        <v>0</v>
      </c>
      <c r="AL32" s="317">
        <f t="shared" si="4"/>
        <v>0</v>
      </c>
      <c r="AM32" s="317">
        <f t="shared" si="1"/>
        <v>0</v>
      </c>
      <c r="AN32" s="317">
        <f t="shared" si="1"/>
        <v>0</v>
      </c>
      <c r="AO32" s="317">
        <f t="shared" si="1"/>
        <v>0</v>
      </c>
      <c r="AP32" s="317">
        <f t="shared" si="1"/>
        <v>0</v>
      </c>
      <c r="AQ32" s="317">
        <f t="shared" si="1"/>
        <v>0</v>
      </c>
      <c r="AR32" s="317">
        <f t="shared" si="1"/>
        <v>0</v>
      </c>
      <c r="AS32" s="317">
        <f t="shared" si="1"/>
        <v>0</v>
      </c>
      <c r="AT32" s="317">
        <f t="shared" si="1"/>
        <v>0</v>
      </c>
      <c r="AU32" s="317">
        <f t="shared" si="1"/>
        <v>0</v>
      </c>
      <c r="AV32" s="317">
        <f t="shared" si="1"/>
        <v>0</v>
      </c>
      <c r="AW32" s="317">
        <f t="shared" si="1"/>
        <v>0</v>
      </c>
      <c r="AX32" s="317">
        <f t="shared" si="1"/>
        <v>0</v>
      </c>
      <c r="AY32" s="317">
        <f t="shared" si="1"/>
        <v>0</v>
      </c>
      <c r="AZ32" s="317">
        <f t="shared" si="1"/>
        <v>0</v>
      </c>
      <c r="BA32" s="317">
        <f t="shared" si="1"/>
        <v>0</v>
      </c>
      <c r="BB32" s="317">
        <f t="shared" ref="BB32:BF83" si="5">+AB32-CB32</f>
        <v>0</v>
      </c>
      <c r="BC32" s="317">
        <f t="shared" si="2"/>
        <v>0</v>
      </c>
      <c r="BD32" s="317">
        <f t="shared" si="2"/>
        <v>0</v>
      </c>
      <c r="BE32" s="317">
        <f t="shared" si="2"/>
        <v>0</v>
      </c>
      <c r="BF32" s="317">
        <f t="shared" si="2"/>
        <v>0</v>
      </c>
      <c r="BH32" s="317">
        <v>3.7</v>
      </c>
      <c r="BI32" s="140">
        <v>3.7</v>
      </c>
      <c r="BJ32" s="140">
        <v>3.7</v>
      </c>
      <c r="BK32" s="140">
        <v>3.7</v>
      </c>
      <c r="BL32" s="140">
        <v>3.7</v>
      </c>
      <c r="BM32" s="140">
        <v>3.7</v>
      </c>
      <c r="BN32" s="140">
        <v>3.7</v>
      </c>
      <c r="BO32" s="140">
        <v>3.7</v>
      </c>
      <c r="BP32" s="140">
        <v>3.7</v>
      </c>
      <c r="BQ32" s="140">
        <v>3.7</v>
      </c>
      <c r="BR32" s="140">
        <v>3.7</v>
      </c>
      <c r="BS32" s="140">
        <v>3.7</v>
      </c>
      <c r="BT32" s="140">
        <v>3.7</v>
      </c>
      <c r="BU32" s="140">
        <v>3.7</v>
      </c>
      <c r="BV32" s="140">
        <v>3.7</v>
      </c>
      <c r="BW32" s="140">
        <v>3.61</v>
      </c>
      <c r="BX32" s="140">
        <v>3.61</v>
      </c>
      <c r="BY32" s="140">
        <v>3.7</v>
      </c>
      <c r="BZ32" s="140">
        <v>3.7</v>
      </c>
      <c r="CA32" s="140">
        <v>3.7</v>
      </c>
      <c r="CB32" s="140">
        <v>3.7</v>
      </c>
      <c r="CC32" s="140">
        <v>3.7</v>
      </c>
      <c r="CD32" s="140">
        <v>3.61</v>
      </c>
      <c r="CE32" s="237">
        <v>3.7</v>
      </c>
      <c r="CF32" s="140">
        <v>3.7</v>
      </c>
    </row>
    <row r="33" spans="1:84" ht="18.600000000000001" thickTop="1" thickBot="1" x14ac:dyDescent="0.35">
      <c r="A33" s="146" t="s">
        <v>258</v>
      </c>
      <c r="B33" s="147"/>
      <c r="C33" s="147"/>
      <c r="D33" s="147"/>
      <c r="E33" s="147"/>
      <c r="F33" s="147"/>
      <c r="G33" s="148"/>
      <c r="H33" s="322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445"/>
      <c r="AF33" s="238"/>
      <c r="AH33" s="317">
        <f t="shared" si="3"/>
        <v>0</v>
      </c>
      <c r="AI33" s="317">
        <f t="shared" si="3"/>
        <v>0</v>
      </c>
      <c r="AJ33" s="317">
        <f t="shared" si="3"/>
        <v>0</v>
      </c>
      <c r="AK33" s="317">
        <f t="shared" si="4"/>
        <v>0</v>
      </c>
      <c r="AL33" s="317">
        <f t="shared" si="4"/>
        <v>0</v>
      </c>
      <c r="AM33" s="317">
        <f t="shared" si="4"/>
        <v>0</v>
      </c>
      <c r="AN33" s="317">
        <f t="shared" si="4"/>
        <v>0</v>
      </c>
      <c r="AO33" s="317">
        <f t="shared" si="4"/>
        <v>0</v>
      </c>
      <c r="AP33" s="317">
        <f t="shared" si="4"/>
        <v>0</v>
      </c>
      <c r="AQ33" s="317">
        <f t="shared" si="4"/>
        <v>0</v>
      </c>
      <c r="AR33" s="317">
        <f t="shared" si="4"/>
        <v>0</v>
      </c>
      <c r="AS33" s="317">
        <f t="shared" si="4"/>
        <v>0</v>
      </c>
      <c r="AT33" s="317">
        <f t="shared" si="4"/>
        <v>0</v>
      </c>
      <c r="AU33" s="317">
        <f t="shared" si="4"/>
        <v>0</v>
      </c>
      <c r="AV33" s="317">
        <f t="shared" si="4"/>
        <v>0</v>
      </c>
      <c r="AW33" s="317">
        <f t="shared" si="4"/>
        <v>0</v>
      </c>
      <c r="AX33" s="317">
        <f t="shared" si="4"/>
        <v>0</v>
      </c>
      <c r="AY33" s="317">
        <f t="shared" si="4"/>
        <v>0</v>
      </c>
      <c r="AZ33" s="317">
        <f t="shared" si="4"/>
        <v>0</v>
      </c>
      <c r="BA33" s="317">
        <f t="shared" ref="BA33:BE96" si="6">+AA33-CA33</f>
        <v>0</v>
      </c>
      <c r="BB33" s="317">
        <f t="shared" si="5"/>
        <v>0</v>
      </c>
      <c r="BC33" s="317">
        <f t="shared" si="5"/>
        <v>0</v>
      </c>
      <c r="BD33" s="317">
        <f t="shared" si="5"/>
        <v>0</v>
      </c>
      <c r="BE33" s="317">
        <f t="shared" si="5"/>
        <v>0</v>
      </c>
      <c r="BF33" s="317">
        <f t="shared" si="5"/>
        <v>0</v>
      </c>
      <c r="BH33" s="322"/>
      <c r="BI33" s="149"/>
      <c r="BJ33" s="149"/>
      <c r="BK33" s="149"/>
      <c r="BL33" s="149"/>
      <c r="BM33" s="149"/>
      <c r="BN33" s="149"/>
      <c r="BO33" s="149"/>
      <c r="BP33" s="149"/>
      <c r="BQ33" s="149"/>
      <c r="BR33" s="149"/>
      <c r="BS33" s="149"/>
      <c r="BT33" s="149"/>
      <c r="BU33" s="149"/>
      <c r="BV33" s="149"/>
      <c r="BW33" s="149"/>
      <c r="BX33" s="149"/>
      <c r="BY33" s="149"/>
      <c r="BZ33" s="149"/>
      <c r="CA33" s="149"/>
      <c r="CB33" s="149"/>
      <c r="CC33" s="149"/>
      <c r="CD33" s="149"/>
      <c r="CE33" s="238"/>
      <c r="CF33" s="149"/>
    </row>
    <row r="34" spans="1:84" ht="18" thickTop="1" x14ac:dyDescent="0.3">
      <c r="A34" s="134" t="s">
        <v>31</v>
      </c>
      <c r="B34" s="135" t="s">
        <v>241</v>
      </c>
      <c r="C34" s="136"/>
      <c r="D34" s="136"/>
      <c r="E34" s="136"/>
      <c r="F34" s="136"/>
      <c r="G34" s="296" t="s">
        <v>242</v>
      </c>
      <c r="H34" s="323">
        <v>6.27</v>
      </c>
      <c r="I34" s="150">
        <v>13.73</v>
      </c>
      <c r="J34" s="150">
        <v>15.12</v>
      </c>
      <c r="K34" s="150">
        <v>15.52</v>
      </c>
      <c r="L34" s="150">
        <v>8.06</v>
      </c>
      <c r="M34" s="150">
        <v>15.52</v>
      </c>
      <c r="N34" s="150">
        <v>15.12</v>
      </c>
      <c r="O34" s="150">
        <v>13.73</v>
      </c>
      <c r="P34" s="150">
        <v>6.27</v>
      </c>
      <c r="Q34" s="150">
        <v>15.12</v>
      </c>
      <c r="R34" s="150">
        <v>6.27</v>
      </c>
      <c r="S34" s="150">
        <v>15.52</v>
      </c>
      <c r="T34" s="150">
        <v>13.73</v>
      </c>
      <c r="U34" s="150">
        <v>6.27</v>
      </c>
      <c r="V34" s="150">
        <v>13.73</v>
      </c>
      <c r="W34" s="150">
        <v>14.74</v>
      </c>
      <c r="X34" s="150">
        <v>7.86</v>
      </c>
      <c r="Y34" s="150">
        <v>8.06</v>
      </c>
      <c r="Z34" s="150">
        <v>16.59</v>
      </c>
      <c r="AA34" s="150">
        <v>16.59</v>
      </c>
      <c r="AB34" s="150">
        <v>16.59</v>
      </c>
      <c r="AC34" s="150">
        <v>16.59</v>
      </c>
      <c r="AD34" s="150">
        <v>16.170000000000002</v>
      </c>
      <c r="AE34" s="140">
        <v>16.59</v>
      </c>
      <c r="AF34" s="235">
        <v>16.59</v>
      </c>
      <c r="AH34" s="317">
        <f t="shared" si="3"/>
        <v>0</v>
      </c>
      <c r="AI34" s="317">
        <f t="shared" si="3"/>
        <v>0</v>
      </c>
      <c r="AJ34" s="317">
        <f t="shared" si="3"/>
        <v>0</v>
      </c>
      <c r="AK34" s="317">
        <f t="shared" si="4"/>
        <v>0</v>
      </c>
      <c r="AL34" s="317">
        <f t="shared" si="4"/>
        <v>0</v>
      </c>
      <c r="AM34" s="317">
        <f t="shared" si="4"/>
        <v>0</v>
      </c>
      <c r="AN34" s="317">
        <f t="shared" si="4"/>
        <v>0</v>
      </c>
      <c r="AO34" s="317">
        <f t="shared" si="4"/>
        <v>0</v>
      </c>
      <c r="AP34" s="317">
        <f t="shared" si="4"/>
        <v>0</v>
      </c>
      <c r="AQ34" s="317">
        <f t="shared" si="4"/>
        <v>0</v>
      </c>
      <c r="AR34" s="317">
        <f t="shared" si="4"/>
        <v>0</v>
      </c>
      <c r="AS34" s="317">
        <f t="shared" si="4"/>
        <v>0</v>
      </c>
      <c r="AT34" s="317">
        <f t="shared" si="4"/>
        <v>0</v>
      </c>
      <c r="AU34" s="317">
        <f t="shared" si="4"/>
        <v>0</v>
      </c>
      <c r="AV34" s="317">
        <f t="shared" si="4"/>
        <v>0</v>
      </c>
      <c r="AW34" s="317">
        <f t="shared" si="4"/>
        <v>0</v>
      </c>
      <c r="AX34" s="317">
        <f t="shared" si="4"/>
        <v>0</v>
      </c>
      <c r="AY34" s="317">
        <f t="shared" si="4"/>
        <v>0</v>
      </c>
      <c r="AZ34" s="317">
        <f t="shared" si="4"/>
        <v>0</v>
      </c>
      <c r="BA34" s="317">
        <f t="shared" si="6"/>
        <v>0</v>
      </c>
      <c r="BB34" s="317">
        <f t="shared" si="5"/>
        <v>0</v>
      </c>
      <c r="BC34" s="317">
        <f t="shared" si="5"/>
        <v>0</v>
      </c>
      <c r="BD34" s="317">
        <f t="shared" si="5"/>
        <v>0</v>
      </c>
      <c r="BE34" s="317">
        <f t="shared" si="5"/>
        <v>0</v>
      </c>
      <c r="BF34" s="317">
        <f t="shared" si="5"/>
        <v>0</v>
      </c>
      <c r="BH34" s="323">
        <v>6.27</v>
      </c>
      <c r="BI34" s="150">
        <v>13.73</v>
      </c>
      <c r="BJ34" s="150">
        <v>15.12</v>
      </c>
      <c r="BK34" s="150">
        <v>15.52</v>
      </c>
      <c r="BL34" s="150">
        <v>8.06</v>
      </c>
      <c r="BM34" s="150">
        <v>15.52</v>
      </c>
      <c r="BN34" s="150">
        <v>15.12</v>
      </c>
      <c r="BO34" s="150">
        <v>13.73</v>
      </c>
      <c r="BP34" s="150">
        <v>6.27</v>
      </c>
      <c r="BQ34" s="150">
        <v>15.12</v>
      </c>
      <c r="BR34" s="150">
        <v>6.27</v>
      </c>
      <c r="BS34" s="150">
        <v>15.52</v>
      </c>
      <c r="BT34" s="150">
        <v>13.73</v>
      </c>
      <c r="BU34" s="150">
        <v>6.27</v>
      </c>
      <c r="BV34" s="150">
        <v>13.73</v>
      </c>
      <c r="BW34" s="150">
        <v>14.74</v>
      </c>
      <c r="BX34" s="150">
        <v>7.86</v>
      </c>
      <c r="BY34" s="150">
        <v>8.06</v>
      </c>
      <c r="BZ34" s="150">
        <v>16.59</v>
      </c>
      <c r="CA34" s="150">
        <v>16.59</v>
      </c>
      <c r="CB34" s="150">
        <v>16.59</v>
      </c>
      <c r="CC34" s="150">
        <v>16.59</v>
      </c>
      <c r="CD34" s="150">
        <v>16.170000000000002</v>
      </c>
      <c r="CE34" s="235">
        <v>16.59</v>
      </c>
      <c r="CF34" s="150">
        <v>16.59</v>
      </c>
    </row>
    <row r="35" spans="1:84" ht="17.399999999999999" x14ac:dyDescent="0.3">
      <c r="A35" s="139"/>
      <c r="B35" s="135" t="s">
        <v>243</v>
      </c>
      <c r="C35" s="136"/>
      <c r="D35" s="136"/>
      <c r="E35" s="136"/>
      <c r="F35" s="136"/>
      <c r="G35" s="296" t="s">
        <v>244</v>
      </c>
      <c r="H35" s="317">
        <v>21.89</v>
      </c>
      <c r="I35" s="140">
        <v>21.76</v>
      </c>
      <c r="J35" s="140">
        <v>22.08</v>
      </c>
      <c r="K35" s="140">
        <v>21.75</v>
      </c>
      <c r="L35" s="140">
        <v>22.06</v>
      </c>
      <c r="M35" s="140">
        <v>21.86</v>
      </c>
      <c r="N35" s="140">
        <v>22.12</v>
      </c>
      <c r="O35" s="140">
        <v>21.92</v>
      </c>
      <c r="P35" s="140">
        <v>21.41</v>
      </c>
      <c r="Q35" s="140">
        <v>21.59</v>
      </c>
      <c r="R35" s="140">
        <v>21.82</v>
      </c>
      <c r="S35" s="140">
        <v>21.75</v>
      </c>
      <c r="T35" s="140">
        <v>21.76</v>
      </c>
      <c r="U35" s="140">
        <v>21.35</v>
      </c>
      <c r="V35" s="140">
        <v>21.29</v>
      </c>
      <c r="W35" s="140">
        <v>30.81</v>
      </c>
      <c r="X35" s="140">
        <v>30.72</v>
      </c>
      <c r="Y35" s="140">
        <v>21.02</v>
      </c>
      <c r="Z35" s="140">
        <v>21.55</v>
      </c>
      <c r="AA35" s="140">
        <v>21.66</v>
      </c>
      <c r="AB35" s="140">
        <v>21.62</v>
      </c>
      <c r="AC35" s="140">
        <v>21.7</v>
      </c>
      <c r="AD35" s="140">
        <v>30.17</v>
      </c>
      <c r="AE35" s="140">
        <v>21.15</v>
      </c>
      <c r="AF35" s="235">
        <v>20.64</v>
      </c>
      <c r="AH35" s="317">
        <f t="shared" si="3"/>
        <v>0</v>
      </c>
      <c r="AI35" s="317">
        <f t="shared" si="3"/>
        <v>0</v>
      </c>
      <c r="AJ35" s="317">
        <f t="shared" si="3"/>
        <v>0</v>
      </c>
      <c r="AK35" s="317">
        <f t="shared" si="4"/>
        <v>0</v>
      </c>
      <c r="AL35" s="317">
        <f t="shared" si="4"/>
        <v>0</v>
      </c>
      <c r="AM35" s="317">
        <f t="shared" si="4"/>
        <v>0</v>
      </c>
      <c r="AN35" s="317">
        <f t="shared" si="4"/>
        <v>0</v>
      </c>
      <c r="AO35" s="317">
        <f t="shared" si="4"/>
        <v>0</v>
      </c>
      <c r="AP35" s="317">
        <f t="shared" si="4"/>
        <v>0</v>
      </c>
      <c r="AQ35" s="317">
        <f t="shared" si="4"/>
        <v>0</v>
      </c>
      <c r="AR35" s="317">
        <f t="shared" si="4"/>
        <v>0</v>
      </c>
      <c r="AS35" s="317">
        <f t="shared" si="4"/>
        <v>0</v>
      </c>
      <c r="AT35" s="317">
        <f t="shared" si="4"/>
        <v>0</v>
      </c>
      <c r="AU35" s="317">
        <f t="shared" si="4"/>
        <v>0</v>
      </c>
      <c r="AV35" s="317">
        <f t="shared" si="4"/>
        <v>0</v>
      </c>
      <c r="AW35" s="317">
        <f t="shared" si="4"/>
        <v>0</v>
      </c>
      <c r="AX35" s="317">
        <f t="shared" si="4"/>
        <v>0</v>
      </c>
      <c r="AY35" s="317">
        <f t="shared" si="4"/>
        <v>0</v>
      </c>
      <c r="AZ35" s="317">
        <f t="shared" si="4"/>
        <v>0</v>
      </c>
      <c r="BA35" s="317">
        <f t="shared" si="6"/>
        <v>0</v>
      </c>
      <c r="BB35" s="317">
        <f t="shared" si="5"/>
        <v>0</v>
      </c>
      <c r="BC35" s="317">
        <f t="shared" si="5"/>
        <v>0</v>
      </c>
      <c r="BD35" s="317">
        <f t="shared" si="5"/>
        <v>0</v>
      </c>
      <c r="BE35" s="317">
        <f t="shared" si="5"/>
        <v>0</v>
      </c>
      <c r="BF35" s="317">
        <f t="shared" si="5"/>
        <v>0</v>
      </c>
      <c r="BH35" s="317">
        <v>21.89</v>
      </c>
      <c r="BI35" s="140">
        <v>21.76</v>
      </c>
      <c r="BJ35" s="140">
        <v>22.08</v>
      </c>
      <c r="BK35" s="140">
        <v>21.75</v>
      </c>
      <c r="BL35" s="140">
        <v>22.06</v>
      </c>
      <c r="BM35" s="140">
        <v>21.86</v>
      </c>
      <c r="BN35" s="140">
        <v>22.12</v>
      </c>
      <c r="BO35" s="140">
        <v>21.92</v>
      </c>
      <c r="BP35" s="140">
        <v>21.41</v>
      </c>
      <c r="BQ35" s="140">
        <v>21.59</v>
      </c>
      <c r="BR35" s="140">
        <v>21.82</v>
      </c>
      <c r="BS35" s="140">
        <v>21.75</v>
      </c>
      <c r="BT35" s="140">
        <v>21.76</v>
      </c>
      <c r="BU35" s="140">
        <v>21.35</v>
      </c>
      <c r="BV35" s="140">
        <v>21.29</v>
      </c>
      <c r="BW35" s="140">
        <v>30.81</v>
      </c>
      <c r="BX35" s="140">
        <v>30.72</v>
      </c>
      <c r="BY35" s="140">
        <v>21.02</v>
      </c>
      <c r="BZ35" s="140">
        <v>21.55</v>
      </c>
      <c r="CA35" s="140">
        <v>21.66</v>
      </c>
      <c r="CB35" s="140">
        <v>21.62</v>
      </c>
      <c r="CC35" s="140">
        <v>21.7</v>
      </c>
      <c r="CD35" s="140">
        <v>30.17</v>
      </c>
      <c r="CE35" s="235">
        <v>21.15</v>
      </c>
      <c r="CF35" s="140">
        <v>20.64</v>
      </c>
    </row>
    <row r="36" spans="1:84" ht="17.399999999999999" x14ac:dyDescent="0.3">
      <c r="A36" s="139"/>
      <c r="B36" s="135" t="s">
        <v>245</v>
      </c>
      <c r="C36" s="136"/>
      <c r="D36" s="136"/>
      <c r="E36" s="136"/>
      <c r="F36" s="136"/>
      <c r="G36" s="296" t="s">
        <v>244</v>
      </c>
      <c r="H36" s="317">
        <v>17.940000000000001</v>
      </c>
      <c r="I36" s="140">
        <v>17.84</v>
      </c>
      <c r="J36" s="140">
        <v>18.100000000000001</v>
      </c>
      <c r="K36" s="140">
        <v>17.84</v>
      </c>
      <c r="L36" s="140">
        <v>18.170000000000002</v>
      </c>
      <c r="M36" s="140">
        <v>18.010000000000002</v>
      </c>
      <c r="N36" s="140">
        <v>18.22</v>
      </c>
      <c r="O36" s="140">
        <v>18.16</v>
      </c>
      <c r="P36" s="140">
        <v>17.57</v>
      </c>
      <c r="Q36" s="140">
        <v>17.71</v>
      </c>
      <c r="R36" s="140">
        <v>17.89</v>
      </c>
      <c r="S36" s="140">
        <v>17.84</v>
      </c>
      <c r="T36" s="140">
        <v>17.84</v>
      </c>
      <c r="U36" s="140">
        <v>17.59</v>
      </c>
      <c r="V36" s="140">
        <v>17.53</v>
      </c>
      <c r="W36" s="140">
        <v>30.81</v>
      </c>
      <c r="X36" s="140">
        <v>30.72</v>
      </c>
      <c r="Y36" s="140">
        <v>17.440000000000001</v>
      </c>
      <c r="Z36" s="140">
        <v>17.670000000000002</v>
      </c>
      <c r="AA36" s="140">
        <v>17.84</v>
      </c>
      <c r="AB36" s="140">
        <v>17.72</v>
      </c>
      <c r="AC36" s="140">
        <v>17.98</v>
      </c>
      <c r="AD36" s="140">
        <v>30.17</v>
      </c>
      <c r="AE36" s="140">
        <v>17.34</v>
      </c>
      <c r="AF36" s="235">
        <v>17.12</v>
      </c>
      <c r="AH36" s="317">
        <f t="shared" si="3"/>
        <v>0</v>
      </c>
      <c r="AI36" s="317">
        <f t="shared" si="3"/>
        <v>0</v>
      </c>
      <c r="AJ36" s="317">
        <f t="shared" si="3"/>
        <v>0</v>
      </c>
      <c r="AK36" s="317">
        <f t="shared" si="4"/>
        <v>0</v>
      </c>
      <c r="AL36" s="317">
        <f t="shared" si="4"/>
        <v>0</v>
      </c>
      <c r="AM36" s="317">
        <f t="shared" si="4"/>
        <v>0</v>
      </c>
      <c r="AN36" s="317">
        <f t="shared" si="4"/>
        <v>0</v>
      </c>
      <c r="AO36" s="317">
        <f t="shared" si="4"/>
        <v>0</v>
      </c>
      <c r="AP36" s="317">
        <f t="shared" si="4"/>
        <v>0</v>
      </c>
      <c r="AQ36" s="317">
        <f t="shared" si="4"/>
        <v>0</v>
      </c>
      <c r="AR36" s="317">
        <f t="shared" si="4"/>
        <v>0</v>
      </c>
      <c r="AS36" s="317">
        <f t="shared" si="4"/>
        <v>0</v>
      </c>
      <c r="AT36" s="317">
        <f t="shared" si="4"/>
        <v>0</v>
      </c>
      <c r="AU36" s="317">
        <f t="shared" si="4"/>
        <v>0</v>
      </c>
      <c r="AV36" s="317">
        <f t="shared" si="4"/>
        <v>0</v>
      </c>
      <c r="AW36" s="317">
        <f t="shared" si="4"/>
        <v>0</v>
      </c>
      <c r="AX36" s="317">
        <f t="shared" si="4"/>
        <v>0</v>
      </c>
      <c r="AY36" s="317">
        <f t="shared" si="4"/>
        <v>0</v>
      </c>
      <c r="AZ36" s="317">
        <f t="shared" si="4"/>
        <v>0</v>
      </c>
      <c r="BA36" s="317">
        <f t="shared" si="6"/>
        <v>0</v>
      </c>
      <c r="BB36" s="317">
        <f t="shared" si="5"/>
        <v>0</v>
      </c>
      <c r="BC36" s="317">
        <f t="shared" si="5"/>
        <v>0</v>
      </c>
      <c r="BD36" s="317">
        <f t="shared" si="5"/>
        <v>0</v>
      </c>
      <c r="BE36" s="317">
        <f t="shared" si="5"/>
        <v>0</v>
      </c>
      <c r="BF36" s="317">
        <f t="shared" si="5"/>
        <v>0</v>
      </c>
      <c r="BH36" s="317">
        <v>17.940000000000001</v>
      </c>
      <c r="BI36" s="140">
        <v>17.84</v>
      </c>
      <c r="BJ36" s="140">
        <v>18.100000000000001</v>
      </c>
      <c r="BK36" s="140">
        <v>17.84</v>
      </c>
      <c r="BL36" s="140">
        <v>18.170000000000002</v>
      </c>
      <c r="BM36" s="140">
        <v>18.010000000000002</v>
      </c>
      <c r="BN36" s="140">
        <v>18.22</v>
      </c>
      <c r="BO36" s="140">
        <v>18.16</v>
      </c>
      <c r="BP36" s="140">
        <v>17.57</v>
      </c>
      <c r="BQ36" s="140">
        <v>17.71</v>
      </c>
      <c r="BR36" s="140">
        <v>17.89</v>
      </c>
      <c r="BS36" s="140">
        <v>17.84</v>
      </c>
      <c r="BT36" s="140">
        <v>17.84</v>
      </c>
      <c r="BU36" s="140">
        <v>17.59</v>
      </c>
      <c r="BV36" s="140">
        <v>17.53</v>
      </c>
      <c r="BW36" s="140">
        <v>30.81</v>
      </c>
      <c r="BX36" s="140">
        <v>30.72</v>
      </c>
      <c r="BY36" s="140">
        <v>17.440000000000001</v>
      </c>
      <c r="BZ36" s="140">
        <v>17.670000000000002</v>
      </c>
      <c r="CA36" s="140">
        <v>17.84</v>
      </c>
      <c r="CB36" s="140">
        <v>17.72</v>
      </c>
      <c r="CC36" s="140">
        <v>17.98</v>
      </c>
      <c r="CD36" s="140">
        <v>30.17</v>
      </c>
      <c r="CE36" s="235">
        <v>17.34</v>
      </c>
      <c r="CF36" s="140">
        <v>17.12</v>
      </c>
    </row>
    <row r="37" spans="1:84" ht="17.399999999999999" x14ac:dyDescent="0.3">
      <c r="A37" s="139"/>
      <c r="B37" s="135" t="s">
        <v>246</v>
      </c>
      <c r="C37" s="136"/>
      <c r="D37" s="136"/>
      <c r="E37" s="136"/>
      <c r="F37" s="136"/>
      <c r="G37" s="296" t="s">
        <v>247</v>
      </c>
      <c r="H37" s="317">
        <v>34.28</v>
      </c>
      <c r="I37" s="140">
        <v>33.869999999999997</v>
      </c>
      <c r="J37" s="140">
        <v>35.18</v>
      </c>
      <c r="K37" s="140">
        <v>35</v>
      </c>
      <c r="L37" s="140">
        <v>35.06</v>
      </c>
      <c r="M37" s="140">
        <v>35</v>
      </c>
      <c r="N37" s="140">
        <v>35.18</v>
      </c>
      <c r="O37" s="140">
        <v>33.869999999999997</v>
      </c>
      <c r="P37" s="140">
        <v>34.28</v>
      </c>
      <c r="Q37" s="140">
        <v>35.18</v>
      </c>
      <c r="R37" s="140">
        <v>34.28</v>
      </c>
      <c r="S37" s="140">
        <v>35</v>
      </c>
      <c r="T37" s="140">
        <v>33.869999999999997</v>
      </c>
      <c r="U37" s="140">
        <v>34.28</v>
      </c>
      <c r="V37" s="140">
        <v>33.869999999999997</v>
      </c>
      <c r="W37" s="140">
        <v>21.23</v>
      </c>
      <c r="X37" s="140">
        <v>21.15</v>
      </c>
      <c r="Y37" s="140">
        <v>35.06</v>
      </c>
      <c r="Z37" s="140">
        <v>33.28</v>
      </c>
      <c r="AA37" s="140">
        <v>33.28</v>
      </c>
      <c r="AB37" s="140">
        <v>33.28</v>
      </c>
      <c r="AC37" s="140">
        <v>33.28</v>
      </c>
      <c r="AD37" s="140">
        <v>20.079999999999998</v>
      </c>
      <c r="AE37" s="140">
        <v>33.28</v>
      </c>
      <c r="AF37" s="235">
        <v>33.28</v>
      </c>
      <c r="AH37" s="317">
        <f t="shared" si="3"/>
        <v>0.17000000000000171</v>
      </c>
      <c r="AI37" s="317">
        <f t="shared" si="3"/>
        <v>0.15999999999999659</v>
      </c>
      <c r="AJ37" s="317">
        <f t="shared" si="3"/>
        <v>0.15999999999999659</v>
      </c>
      <c r="AK37" s="317">
        <f t="shared" si="4"/>
        <v>0.17000000000000171</v>
      </c>
      <c r="AL37" s="317">
        <f t="shared" si="4"/>
        <v>0.17000000000000171</v>
      </c>
      <c r="AM37" s="317">
        <f t="shared" si="4"/>
        <v>0.17000000000000171</v>
      </c>
      <c r="AN37" s="317">
        <f t="shared" si="4"/>
        <v>0.15999999999999659</v>
      </c>
      <c r="AO37" s="317">
        <f t="shared" si="4"/>
        <v>0.15999999999999659</v>
      </c>
      <c r="AP37" s="317">
        <f t="shared" si="4"/>
        <v>0.17000000000000171</v>
      </c>
      <c r="AQ37" s="317">
        <f t="shared" si="4"/>
        <v>0.15999999999999659</v>
      </c>
      <c r="AR37" s="317">
        <f t="shared" si="4"/>
        <v>0.17000000000000171</v>
      </c>
      <c r="AS37" s="317">
        <f t="shared" si="4"/>
        <v>0.17000000000000171</v>
      </c>
      <c r="AT37" s="317">
        <f t="shared" si="4"/>
        <v>0.15999999999999659</v>
      </c>
      <c r="AU37" s="317">
        <f t="shared" si="4"/>
        <v>0.17000000000000171</v>
      </c>
      <c r="AV37" s="317">
        <f t="shared" si="4"/>
        <v>0.15999999999999659</v>
      </c>
      <c r="AW37" s="317">
        <f t="shared" si="4"/>
        <v>0</v>
      </c>
      <c r="AX37" s="317">
        <f t="shared" si="4"/>
        <v>0</v>
      </c>
      <c r="AY37" s="317">
        <f t="shared" si="4"/>
        <v>0.17000000000000171</v>
      </c>
      <c r="AZ37" s="317">
        <f t="shared" si="4"/>
        <v>0.14999999999999858</v>
      </c>
      <c r="BA37" s="317">
        <f t="shared" si="6"/>
        <v>0.14999999999999858</v>
      </c>
      <c r="BB37" s="317">
        <f t="shared" si="5"/>
        <v>0.14999999999999858</v>
      </c>
      <c r="BC37" s="317">
        <f t="shared" si="5"/>
        <v>0.14999999999999858</v>
      </c>
      <c r="BD37" s="317">
        <f t="shared" si="5"/>
        <v>0</v>
      </c>
      <c r="BE37" s="317">
        <f t="shared" si="5"/>
        <v>0.14999999999999858</v>
      </c>
      <c r="BF37" s="317">
        <f t="shared" si="5"/>
        <v>0.14999999999999858</v>
      </c>
      <c r="BH37" s="317">
        <v>34.11</v>
      </c>
      <c r="BI37" s="140">
        <v>33.71</v>
      </c>
      <c r="BJ37" s="140">
        <v>35.020000000000003</v>
      </c>
      <c r="BK37" s="140">
        <v>34.83</v>
      </c>
      <c r="BL37" s="140">
        <v>34.89</v>
      </c>
      <c r="BM37" s="140">
        <v>34.83</v>
      </c>
      <c r="BN37" s="140">
        <v>35.020000000000003</v>
      </c>
      <c r="BO37" s="140">
        <v>33.71</v>
      </c>
      <c r="BP37" s="140">
        <v>34.11</v>
      </c>
      <c r="BQ37" s="140">
        <v>35.020000000000003</v>
      </c>
      <c r="BR37" s="140">
        <v>34.11</v>
      </c>
      <c r="BS37" s="140">
        <v>34.83</v>
      </c>
      <c r="BT37" s="140">
        <v>33.71</v>
      </c>
      <c r="BU37" s="140">
        <v>34.11</v>
      </c>
      <c r="BV37" s="140">
        <v>33.71</v>
      </c>
      <c r="BW37" s="140">
        <v>21.23</v>
      </c>
      <c r="BX37" s="140">
        <v>21.15</v>
      </c>
      <c r="BY37" s="140">
        <v>34.89</v>
      </c>
      <c r="BZ37" s="140">
        <v>33.130000000000003</v>
      </c>
      <c r="CA37" s="140">
        <v>33.130000000000003</v>
      </c>
      <c r="CB37" s="140">
        <v>33.130000000000003</v>
      </c>
      <c r="CC37" s="140">
        <v>33.130000000000003</v>
      </c>
      <c r="CD37" s="140">
        <v>20.079999999999998</v>
      </c>
      <c r="CE37" s="235">
        <v>33.130000000000003</v>
      </c>
      <c r="CF37" s="140">
        <v>33.130000000000003</v>
      </c>
    </row>
    <row r="38" spans="1:84" ht="17.399999999999999" x14ac:dyDescent="0.3">
      <c r="A38" s="139"/>
      <c r="B38" s="135" t="s">
        <v>248</v>
      </c>
      <c r="C38" s="136"/>
      <c r="D38" s="136"/>
      <c r="E38" s="136"/>
      <c r="F38" s="136"/>
      <c r="G38" s="296" t="s">
        <v>247</v>
      </c>
      <c r="H38" s="317">
        <v>61.72</v>
      </c>
      <c r="I38" s="140">
        <v>69.790000000000006</v>
      </c>
      <c r="J38" s="140">
        <v>71.45</v>
      </c>
      <c r="K38" s="140">
        <v>71.459999999999994</v>
      </c>
      <c r="L38" s="140">
        <v>71.91</v>
      </c>
      <c r="M38" s="140">
        <v>71.459999999999994</v>
      </c>
      <c r="N38" s="140">
        <v>71.45</v>
      </c>
      <c r="O38" s="140">
        <v>69.790000000000006</v>
      </c>
      <c r="P38" s="140">
        <v>71.52</v>
      </c>
      <c r="Q38" s="140">
        <v>71.45</v>
      </c>
      <c r="R38" s="140">
        <v>71.52</v>
      </c>
      <c r="S38" s="140">
        <v>71.459999999999994</v>
      </c>
      <c r="T38" s="140">
        <v>69.790000000000006</v>
      </c>
      <c r="U38" s="140">
        <v>71.52</v>
      </c>
      <c r="V38" s="140">
        <v>69.790000000000006</v>
      </c>
      <c r="W38" s="140">
        <v>69.64</v>
      </c>
      <c r="X38" s="140">
        <v>70.09</v>
      </c>
      <c r="Y38" s="140">
        <v>71.91</v>
      </c>
      <c r="Z38" s="140">
        <v>71.36</v>
      </c>
      <c r="AA38" s="140">
        <v>71.36</v>
      </c>
      <c r="AB38" s="140">
        <v>71.36</v>
      </c>
      <c r="AC38" s="140">
        <v>71.36</v>
      </c>
      <c r="AD38" s="140">
        <v>69.55</v>
      </c>
      <c r="AE38" s="140">
        <v>71.36</v>
      </c>
      <c r="AF38" s="235">
        <v>71.36</v>
      </c>
      <c r="AH38" s="317">
        <f t="shared" si="3"/>
        <v>0</v>
      </c>
      <c r="AI38" s="317">
        <f t="shared" si="3"/>
        <v>0</v>
      </c>
      <c r="AJ38" s="317">
        <f t="shared" si="3"/>
        <v>0</v>
      </c>
      <c r="AK38" s="317">
        <f t="shared" si="4"/>
        <v>0</v>
      </c>
      <c r="AL38" s="317">
        <f t="shared" si="4"/>
        <v>0</v>
      </c>
      <c r="AM38" s="317">
        <f t="shared" si="4"/>
        <v>0</v>
      </c>
      <c r="AN38" s="317">
        <f t="shared" si="4"/>
        <v>0</v>
      </c>
      <c r="AO38" s="317">
        <f t="shared" si="4"/>
        <v>0</v>
      </c>
      <c r="AP38" s="317">
        <f t="shared" si="4"/>
        <v>0</v>
      </c>
      <c r="AQ38" s="317">
        <f t="shared" si="4"/>
        <v>0</v>
      </c>
      <c r="AR38" s="317">
        <f t="shared" si="4"/>
        <v>0</v>
      </c>
      <c r="AS38" s="317">
        <f t="shared" si="4"/>
        <v>0</v>
      </c>
      <c r="AT38" s="317">
        <f t="shared" si="4"/>
        <v>0</v>
      </c>
      <c r="AU38" s="317">
        <f t="shared" si="4"/>
        <v>0</v>
      </c>
      <c r="AV38" s="317">
        <f t="shared" si="4"/>
        <v>0</v>
      </c>
      <c r="AW38" s="317">
        <f t="shared" si="4"/>
        <v>0</v>
      </c>
      <c r="AX38" s="317">
        <f t="shared" si="4"/>
        <v>0</v>
      </c>
      <c r="AY38" s="317">
        <f t="shared" si="4"/>
        <v>0</v>
      </c>
      <c r="AZ38" s="317">
        <f t="shared" si="4"/>
        <v>0</v>
      </c>
      <c r="BA38" s="317">
        <f t="shared" si="6"/>
        <v>0</v>
      </c>
      <c r="BB38" s="317">
        <f t="shared" si="5"/>
        <v>0</v>
      </c>
      <c r="BC38" s="317">
        <f t="shared" si="5"/>
        <v>0</v>
      </c>
      <c r="BD38" s="317">
        <f t="shared" si="5"/>
        <v>0</v>
      </c>
      <c r="BE38" s="317">
        <f t="shared" si="5"/>
        <v>0</v>
      </c>
      <c r="BF38" s="317">
        <f t="shared" si="5"/>
        <v>0</v>
      </c>
      <c r="BH38" s="317">
        <v>61.72</v>
      </c>
      <c r="BI38" s="140">
        <v>69.790000000000006</v>
      </c>
      <c r="BJ38" s="140">
        <v>71.45</v>
      </c>
      <c r="BK38" s="140">
        <v>71.459999999999994</v>
      </c>
      <c r="BL38" s="140">
        <v>71.91</v>
      </c>
      <c r="BM38" s="140">
        <v>71.459999999999994</v>
      </c>
      <c r="BN38" s="140">
        <v>71.45</v>
      </c>
      <c r="BO38" s="140">
        <v>69.790000000000006</v>
      </c>
      <c r="BP38" s="140">
        <v>71.52</v>
      </c>
      <c r="BQ38" s="140">
        <v>71.45</v>
      </c>
      <c r="BR38" s="140">
        <v>71.52</v>
      </c>
      <c r="BS38" s="140">
        <v>71.459999999999994</v>
      </c>
      <c r="BT38" s="140">
        <v>69.790000000000006</v>
      </c>
      <c r="BU38" s="140">
        <v>71.52</v>
      </c>
      <c r="BV38" s="140">
        <v>69.790000000000006</v>
      </c>
      <c r="BW38" s="140">
        <v>69.64</v>
      </c>
      <c r="BX38" s="140">
        <v>70.09</v>
      </c>
      <c r="BY38" s="140">
        <v>71.91</v>
      </c>
      <c r="BZ38" s="140">
        <v>71.36</v>
      </c>
      <c r="CA38" s="140">
        <v>71.36</v>
      </c>
      <c r="CB38" s="140">
        <v>71.36</v>
      </c>
      <c r="CC38" s="140">
        <v>71.36</v>
      </c>
      <c r="CD38" s="140">
        <v>69.55</v>
      </c>
      <c r="CE38" s="235">
        <v>71.36</v>
      </c>
      <c r="CF38" s="140">
        <v>71.36</v>
      </c>
    </row>
    <row r="39" spans="1:84" ht="17.399999999999999" x14ac:dyDescent="0.3">
      <c r="A39" s="139"/>
      <c r="B39" s="135" t="s">
        <v>249</v>
      </c>
      <c r="C39" s="136"/>
      <c r="D39" s="136"/>
      <c r="E39" s="136"/>
      <c r="F39" s="136"/>
      <c r="G39" s="296" t="s">
        <v>247</v>
      </c>
      <c r="H39" s="317">
        <v>40.11</v>
      </c>
      <c r="I39" s="140">
        <v>51.86</v>
      </c>
      <c r="J39" s="140">
        <v>51.22</v>
      </c>
      <c r="K39" s="140">
        <v>51.22</v>
      </c>
      <c r="L39" s="140">
        <v>51.22</v>
      </c>
      <c r="M39" s="140">
        <v>51.22</v>
      </c>
      <c r="N39" s="140">
        <v>51.22</v>
      </c>
      <c r="O39" s="140">
        <v>51.86</v>
      </c>
      <c r="P39" s="140">
        <v>46.47</v>
      </c>
      <c r="Q39" s="140">
        <v>51.22</v>
      </c>
      <c r="R39" s="140">
        <v>46.47</v>
      </c>
      <c r="S39" s="140">
        <v>51.22</v>
      </c>
      <c r="T39" s="140">
        <v>51.86</v>
      </c>
      <c r="U39" s="140">
        <v>46.47</v>
      </c>
      <c r="V39" s="140">
        <v>51.86</v>
      </c>
      <c r="W39" s="140">
        <v>49.92</v>
      </c>
      <c r="X39" s="140">
        <v>49.92</v>
      </c>
      <c r="Y39" s="140">
        <v>51.22</v>
      </c>
      <c r="Z39" s="140">
        <v>51.22</v>
      </c>
      <c r="AA39" s="140">
        <v>51.22</v>
      </c>
      <c r="AB39" s="140">
        <v>51.22</v>
      </c>
      <c r="AC39" s="140">
        <v>51.22</v>
      </c>
      <c r="AD39" s="140">
        <v>49.92</v>
      </c>
      <c r="AE39" s="140">
        <v>51.22</v>
      </c>
      <c r="AF39" s="235">
        <v>51.22</v>
      </c>
      <c r="AH39" s="317">
        <f t="shared" si="3"/>
        <v>0</v>
      </c>
      <c r="AI39" s="317">
        <f t="shared" si="3"/>
        <v>0</v>
      </c>
      <c r="AJ39" s="317">
        <f t="shared" si="3"/>
        <v>0</v>
      </c>
      <c r="AK39" s="317">
        <f t="shared" si="4"/>
        <v>0</v>
      </c>
      <c r="AL39" s="317">
        <f t="shared" si="4"/>
        <v>0</v>
      </c>
      <c r="AM39" s="317">
        <f t="shared" si="4"/>
        <v>0</v>
      </c>
      <c r="AN39" s="317">
        <f t="shared" si="4"/>
        <v>0</v>
      </c>
      <c r="AO39" s="317">
        <f t="shared" si="4"/>
        <v>0</v>
      </c>
      <c r="AP39" s="317">
        <f t="shared" si="4"/>
        <v>0</v>
      </c>
      <c r="AQ39" s="317">
        <f t="shared" si="4"/>
        <v>0</v>
      </c>
      <c r="AR39" s="317">
        <f t="shared" si="4"/>
        <v>0</v>
      </c>
      <c r="AS39" s="317">
        <f t="shared" si="4"/>
        <v>0</v>
      </c>
      <c r="AT39" s="317">
        <f t="shared" si="4"/>
        <v>0</v>
      </c>
      <c r="AU39" s="317">
        <f t="shared" si="4"/>
        <v>0</v>
      </c>
      <c r="AV39" s="317">
        <f t="shared" si="4"/>
        <v>0</v>
      </c>
      <c r="AW39" s="317">
        <f t="shared" si="4"/>
        <v>0</v>
      </c>
      <c r="AX39" s="317">
        <f t="shared" si="4"/>
        <v>0</v>
      </c>
      <c r="AY39" s="317">
        <f t="shared" si="4"/>
        <v>0</v>
      </c>
      <c r="AZ39" s="317">
        <f t="shared" si="4"/>
        <v>0</v>
      </c>
      <c r="BA39" s="317">
        <f t="shared" si="6"/>
        <v>0</v>
      </c>
      <c r="BB39" s="317">
        <f t="shared" si="5"/>
        <v>0</v>
      </c>
      <c r="BC39" s="317">
        <f t="shared" si="5"/>
        <v>0</v>
      </c>
      <c r="BD39" s="317">
        <f t="shared" si="5"/>
        <v>0</v>
      </c>
      <c r="BE39" s="317">
        <f t="shared" si="5"/>
        <v>0</v>
      </c>
      <c r="BF39" s="317">
        <f t="shared" si="5"/>
        <v>0</v>
      </c>
      <c r="BH39" s="317">
        <v>40.11</v>
      </c>
      <c r="BI39" s="140">
        <v>51.86</v>
      </c>
      <c r="BJ39" s="140">
        <v>51.22</v>
      </c>
      <c r="BK39" s="140">
        <v>51.22</v>
      </c>
      <c r="BL39" s="140">
        <v>51.22</v>
      </c>
      <c r="BM39" s="140">
        <v>51.22</v>
      </c>
      <c r="BN39" s="140">
        <v>51.22</v>
      </c>
      <c r="BO39" s="140">
        <v>51.86</v>
      </c>
      <c r="BP39" s="140">
        <v>46.47</v>
      </c>
      <c r="BQ39" s="140">
        <v>51.22</v>
      </c>
      <c r="BR39" s="140">
        <v>46.47</v>
      </c>
      <c r="BS39" s="140">
        <v>51.22</v>
      </c>
      <c r="BT39" s="140">
        <v>51.86</v>
      </c>
      <c r="BU39" s="140">
        <v>46.47</v>
      </c>
      <c r="BV39" s="140">
        <v>51.86</v>
      </c>
      <c r="BW39" s="140">
        <v>49.92</v>
      </c>
      <c r="BX39" s="140">
        <v>49.92</v>
      </c>
      <c r="BY39" s="140">
        <v>51.22</v>
      </c>
      <c r="BZ39" s="140">
        <v>51.22</v>
      </c>
      <c r="CA39" s="140">
        <v>51.22</v>
      </c>
      <c r="CB39" s="140">
        <v>51.22</v>
      </c>
      <c r="CC39" s="140">
        <v>51.22</v>
      </c>
      <c r="CD39" s="140">
        <v>49.92</v>
      </c>
      <c r="CE39" s="235">
        <v>51.22</v>
      </c>
      <c r="CF39" s="140">
        <v>51.22</v>
      </c>
    </row>
    <row r="40" spans="1:84" ht="17.399999999999999" x14ac:dyDescent="0.3">
      <c r="A40" s="139"/>
      <c r="B40" s="135" t="s">
        <v>250</v>
      </c>
      <c r="C40" s="136"/>
      <c r="D40" s="136"/>
      <c r="E40" s="136"/>
      <c r="F40" s="136"/>
      <c r="G40" s="296" t="s">
        <v>251</v>
      </c>
      <c r="H40" s="317">
        <v>3.7</v>
      </c>
      <c r="I40" s="140">
        <v>3.7</v>
      </c>
      <c r="J40" s="140">
        <v>3.7</v>
      </c>
      <c r="K40" s="140">
        <v>3.7</v>
      </c>
      <c r="L40" s="140">
        <v>3.7</v>
      </c>
      <c r="M40" s="140">
        <v>3.7</v>
      </c>
      <c r="N40" s="140">
        <v>3.7</v>
      </c>
      <c r="O40" s="140">
        <v>3.7</v>
      </c>
      <c r="P40" s="140">
        <v>3.7</v>
      </c>
      <c r="Q40" s="140">
        <v>3.7</v>
      </c>
      <c r="R40" s="140">
        <v>3.7</v>
      </c>
      <c r="S40" s="140">
        <v>3.7</v>
      </c>
      <c r="T40" s="140">
        <v>3.7</v>
      </c>
      <c r="U40" s="140">
        <v>3.7</v>
      </c>
      <c r="V40" s="140">
        <v>3.7</v>
      </c>
      <c r="W40" s="140">
        <v>3.61</v>
      </c>
      <c r="X40" s="140">
        <v>3.61</v>
      </c>
      <c r="Y40" s="140">
        <v>3.7</v>
      </c>
      <c r="Z40" s="140">
        <v>3.7</v>
      </c>
      <c r="AA40" s="140">
        <v>3.7</v>
      </c>
      <c r="AB40" s="140">
        <v>3.7</v>
      </c>
      <c r="AC40" s="140">
        <v>3.7</v>
      </c>
      <c r="AD40" s="140">
        <v>3.61</v>
      </c>
      <c r="AE40" s="140">
        <v>3.7</v>
      </c>
      <c r="AF40" s="235">
        <v>3.7</v>
      </c>
      <c r="AH40" s="317">
        <f t="shared" si="3"/>
        <v>0</v>
      </c>
      <c r="AI40" s="317">
        <f t="shared" si="3"/>
        <v>0</v>
      </c>
      <c r="AJ40" s="317">
        <f t="shared" si="3"/>
        <v>0</v>
      </c>
      <c r="AK40" s="317">
        <f t="shared" si="4"/>
        <v>0</v>
      </c>
      <c r="AL40" s="317">
        <f t="shared" si="4"/>
        <v>0</v>
      </c>
      <c r="AM40" s="317">
        <f t="shared" si="4"/>
        <v>0</v>
      </c>
      <c r="AN40" s="317">
        <f t="shared" si="4"/>
        <v>0</v>
      </c>
      <c r="AO40" s="317">
        <f t="shared" si="4"/>
        <v>0</v>
      </c>
      <c r="AP40" s="317">
        <f t="shared" si="4"/>
        <v>0</v>
      </c>
      <c r="AQ40" s="317">
        <f t="shared" si="4"/>
        <v>0</v>
      </c>
      <c r="AR40" s="317">
        <f t="shared" si="4"/>
        <v>0</v>
      </c>
      <c r="AS40" s="317">
        <f t="shared" si="4"/>
        <v>0</v>
      </c>
      <c r="AT40" s="317">
        <f t="shared" si="4"/>
        <v>0</v>
      </c>
      <c r="AU40" s="317">
        <f t="shared" si="4"/>
        <v>0</v>
      </c>
      <c r="AV40" s="317">
        <f t="shared" si="4"/>
        <v>0</v>
      </c>
      <c r="AW40" s="317">
        <f t="shared" si="4"/>
        <v>0</v>
      </c>
      <c r="AX40" s="317">
        <f t="shared" si="4"/>
        <v>0</v>
      </c>
      <c r="AY40" s="317">
        <f t="shared" si="4"/>
        <v>0</v>
      </c>
      <c r="AZ40" s="317">
        <f t="shared" si="4"/>
        <v>0</v>
      </c>
      <c r="BA40" s="317">
        <f t="shared" si="6"/>
        <v>0</v>
      </c>
      <c r="BB40" s="317">
        <f t="shared" si="5"/>
        <v>0</v>
      </c>
      <c r="BC40" s="317">
        <f t="shared" si="5"/>
        <v>0</v>
      </c>
      <c r="BD40" s="317">
        <f t="shared" si="5"/>
        <v>0</v>
      </c>
      <c r="BE40" s="317">
        <f t="shared" si="5"/>
        <v>0</v>
      </c>
      <c r="BF40" s="317">
        <f t="shared" si="5"/>
        <v>0</v>
      </c>
      <c r="BH40" s="317">
        <v>3.7</v>
      </c>
      <c r="BI40" s="140">
        <v>3.7</v>
      </c>
      <c r="BJ40" s="140">
        <v>3.7</v>
      </c>
      <c r="BK40" s="140">
        <v>3.7</v>
      </c>
      <c r="BL40" s="140">
        <v>3.7</v>
      </c>
      <c r="BM40" s="140">
        <v>3.7</v>
      </c>
      <c r="BN40" s="140">
        <v>3.7</v>
      </c>
      <c r="BO40" s="140">
        <v>3.7</v>
      </c>
      <c r="BP40" s="140">
        <v>3.7</v>
      </c>
      <c r="BQ40" s="140">
        <v>3.7</v>
      </c>
      <c r="BR40" s="140">
        <v>3.7</v>
      </c>
      <c r="BS40" s="140">
        <v>3.7</v>
      </c>
      <c r="BT40" s="140">
        <v>3.7</v>
      </c>
      <c r="BU40" s="140">
        <v>3.7</v>
      </c>
      <c r="BV40" s="140">
        <v>3.7</v>
      </c>
      <c r="BW40" s="140">
        <v>3.61</v>
      </c>
      <c r="BX40" s="140">
        <v>3.61</v>
      </c>
      <c r="BY40" s="140">
        <v>3.7</v>
      </c>
      <c r="BZ40" s="140">
        <v>3.7</v>
      </c>
      <c r="CA40" s="140">
        <v>3.7</v>
      </c>
      <c r="CB40" s="140">
        <v>3.7</v>
      </c>
      <c r="CC40" s="140">
        <v>3.7</v>
      </c>
      <c r="CD40" s="140">
        <v>3.61</v>
      </c>
      <c r="CE40" s="235">
        <v>3.7</v>
      </c>
      <c r="CF40" s="140">
        <v>3.7</v>
      </c>
    </row>
    <row r="41" spans="1:84" ht="17.399999999999999" x14ac:dyDescent="0.3">
      <c r="A41" s="244" t="s">
        <v>32</v>
      </c>
      <c r="B41" s="151" t="s">
        <v>241</v>
      </c>
      <c r="C41" s="152"/>
      <c r="D41" s="152"/>
      <c r="E41" s="152"/>
      <c r="F41" s="152"/>
      <c r="G41" s="297" t="s">
        <v>242</v>
      </c>
      <c r="H41" s="318">
        <v>6.27</v>
      </c>
      <c r="I41" s="246">
        <v>12.5</v>
      </c>
      <c r="J41" s="246">
        <v>13.47</v>
      </c>
      <c r="K41" s="246">
        <v>13.68</v>
      </c>
      <c r="L41" s="246">
        <v>8.06</v>
      </c>
      <c r="M41" s="246">
        <v>13.68</v>
      </c>
      <c r="N41" s="246">
        <v>13.47</v>
      </c>
      <c r="O41" s="246">
        <v>12.5</v>
      </c>
      <c r="P41" s="246">
        <v>6.27</v>
      </c>
      <c r="Q41" s="246">
        <v>13.47</v>
      </c>
      <c r="R41" s="246">
        <v>6.27</v>
      </c>
      <c r="S41" s="246">
        <v>13.68</v>
      </c>
      <c r="T41" s="246">
        <v>12.5</v>
      </c>
      <c r="U41" s="246">
        <v>6.27</v>
      </c>
      <c r="V41" s="246">
        <v>12.5</v>
      </c>
      <c r="W41" s="246">
        <v>13.13</v>
      </c>
      <c r="X41" s="246">
        <v>7.86</v>
      </c>
      <c r="Y41" s="246">
        <v>8.06</v>
      </c>
      <c r="Z41" s="246">
        <v>16.59</v>
      </c>
      <c r="AA41" s="246">
        <v>16.59</v>
      </c>
      <c r="AB41" s="246">
        <v>16.59</v>
      </c>
      <c r="AC41" s="246">
        <v>16.59</v>
      </c>
      <c r="AD41" s="246">
        <v>16.170000000000002</v>
      </c>
      <c r="AE41" s="246">
        <v>16.59</v>
      </c>
      <c r="AF41" s="319">
        <v>16.59</v>
      </c>
      <c r="AH41" s="317">
        <f t="shared" si="3"/>
        <v>0</v>
      </c>
      <c r="AI41" s="317">
        <f t="shared" si="3"/>
        <v>0</v>
      </c>
      <c r="AJ41" s="317">
        <f t="shared" si="3"/>
        <v>0</v>
      </c>
      <c r="AK41" s="317">
        <f t="shared" si="4"/>
        <v>0</v>
      </c>
      <c r="AL41" s="317">
        <f t="shared" si="4"/>
        <v>0</v>
      </c>
      <c r="AM41" s="317">
        <f t="shared" si="4"/>
        <v>0</v>
      </c>
      <c r="AN41" s="317">
        <f t="shared" si="4"/>
        <v>0</v>
      </c>
      <c r="AO41" s="317">
        <f t="shared" si="4"/>
        <v>0</v>
      </c>
      <c r="AP41" s="317">
        <f t="shared" si="4"/>
        <v>0</v>
      </c>
      <c r="AQ41" s="317">
        <f t="shared" si="4"/>
        <v>0</v>
      </c>
      <c r="AR41" s="317">
        <f t="shared" si="4"/>
        <v>0</v>
      </c>
      <c r="AS41" s="317">
        <f t="shared" si="4"/>
        <v>0</v>
      </c>
      <c r="AT41" s="317">
        <f t="shared" si="4"/>
        <v>0</v>
      </c>
      <c r="AU41" s="317">
        <f t="shared" si="4"/>
        <v>0</v>
      </c>
      <c r="AV41" s="317">
        <f t="shared" si="4"/>
        <v>0</v>
      </c>
      <c r="AW41" s="317">
        <f t="shared" si="4"/>
        <v>0</v>
      </c>
      <c r="AX41" s="317">
        <f t="shared" si="4"/>
        <v>0</v>
      </c>
      <c r="AY41" s="317">
        <f t="shared" si="4"/>
        <v>0</v>
      </c>
      <c r="AZ41" s="317">
        <f t="shared" si="4"/>
        <v>0</v>
      </c>
      <c r="BA41" s="317">
        <f t="shared" si="6"/>
        <v>0</v>
      </c>
      <c r="BB41" s="317">
        <f t="shared" si="5"/>
        <v>0</v>
      </c>
      <c r="BC41" s="317">
        <f t="shared" si="5"/>
        <v>0</v>
      </c>
      <c r="BD41" s="317">
        <f t="shared" si="5"/>
        <v>0</v>
      </c>
      <c r="BE41" s="317">
        <f t="shared" si="5"/>
        <v>0</v>
      </c>
      <c r="BF41" s="317">
        <f t="shared" si="5"/>
        <v>0</v>
      </c>
      <c r="BH41" s="318">
        <v>6.27</v>
      </c>
      <c r="BI41" s="246">
        <v>12.5</v>
      </c>
      <c r="BJ41" s="246">
        <v>13.47</v>
      </c>
      <c r="BK41" s="246">
        <v>13.68</v>
      </c>
      <c r="BL41" s="246">
        <v>8.06</v>
      </c>
      <c r="BM41" s="246">
        <v>13.68</v>
      </c>
      <c r="BN41" s="246">
        <v>13.47</v>
      </c>
      <c r="BO41" s="246">
        <v>12.5</v>
      </c>
      <c r="BP41" s="246">
        <v>6.27</v>
      </c>
      <c r="BQ41" s="246">
        <v>13.47</v>
      </c>
      <c r="BR41" s="246">
        <v>6.27</v>
      </c>
      <c r="BS41" s="246">
        <v>13.68</v>
      </c>
      <c r="BT41" s="246">
        <v>12.5</v>
      </c>
      <c r="BU41" s="246">
        <v>6.27</v>
      </c>
      <c r="BV41" s="246">
        <v>12.5</v>
      </c>
      <c r="BW41" s="246">
        <v>13.13</v>
      </c>
      <c r="BX41" s="246">
        <v>7.86</v>
      </c>
      <c r="BY41" s="246">
        <v>8.06</v>
      </c>
      <c r="BZ41" s="246">
        <v>16.59</v>
      </c>
      <c r="CA41" s="246">
        <v>16.59</v>
      </c>
      <c r="CB41" s="246">
        <v>16.59</v>
      </c>
      <c r="CC41" s="246">
        <v>16.59</v>
      </c>
      <c r="CD41" s="246">
        <v>16.170000000000002</v>
      </c>
      <c r="CE41" s="319">
        <v>16.59</v>
      </c>
      <c r="CF41" s="246">
        <v>16.59</v>
      </c>
    </row>
    <row r="42" spans="1:84" ht="17.399999999999999" x14ac:dyDescent="0.3">
      <c r="A42" s="139"/>
      <c r="B42" s="135" t="s">
        <v>243</v>
      </c>
      <c r="C42" s="136"/>
      <c r="D42" s="136"/>
      <c r="E42" s="136"/>
      <c r="F42" s="136"/>
      <c r="G42" s="296" t="s">
        <v>244</v>
      </c>
      <c r="H42" s="317">
        <v>21.89</v>
      </c>
      <c r="I42" s="140">
        <v>21.76</v>
      </c>
      <c r="J42" s="140">
        <v>22.08</v>
      </c>
      <c r="K42" s="140">
        <v>21.75</v>
      </c>
      <c r="L42" s="140">
        <v>22.06</v>
      </c>
      <c r="M42" s="140">
        <v>21.86</v>
      </c>
      <c r="N42" s="140">
        <v>22.12</v>
      </c>
      <c r="O42" s="140">
        <v>21.92</v>
      </c>
      <c r="P42" s="140">
        <v>21.41</v>
      </c>
      <c r="Q42" s="140">
        <v>21.59</v>
      </c>
      <c r="R42" s="140">
        <v>21.82</v>
      </c>
      <c r="S42" s="140">
        <v>21.75</v>
      </c>
      <c r="T42" s="140">
        <v>21.76</v>
      </c>
      <c r="U42" s="140">
        <v>21.35</v>
      </c>
      <c r="V42" s="140">
        <v>21.29</v>
      </c>
      <c r="W42" s="140">
        <v>30.81</v>
      </c>
      <c r="X42" s="140">
        <v>30.72</v>
      </c>
      <c r="Y42" s="140">
        <v>21.02</v>
      </c>
      <c r="Z42" s="140">
        <v>21.55</v>
      </c>
      <c r="AA42" s="140">
        <v>21.66</v>
      </c>
      <c r="AB42" s="140">
        <v>21.62</v>
      </c>
      <c r="AC42" s="140">
        <v>21.7</v>
      </c>
      <c r="AD42" s="140">
        <v>30.17</v>
      </c>
      <c r="AE42" s="140">
        <v>21.15</v>
      </c>
      <c r="AF42" s="235">
        <v>20.64</v>
      </c>
      <c r="AH42" s="317">
        <f t="shared" si="3"/>
        <v>0</v>
      </c>
      <c r="AI42" s="317">
        <f t="shared" si="3"/>
        <v>0</v>
      </c>
      <c r="AJ42" s="317">
        <f t="shared" si="3"/>
        <v>0</v>
      </c>
      <c r="AK42" s="317">
        <f t="shared" si="4"/>
        <v>0</v>
      </c>
      <c r="AL42" s="317">
        <f t="shared" si="4"/>
        <v>0</v>
      </c>
      <c r="AM42" s="317">
        <f t="shared" si="4"/>
        <v>0</v>
      </c>
      <c r="AN42" s="317">
        <f t="shared" si="4"/>
        <v>0</v>
      </c>
      <c r="AO42" s="317">
        <f t="shared" si="4"/>
        <v>0</v>
      </c>
      <c r="AP42" s="317">
        <f t="shared" si="4"/>
        <v>0</v>
      </c>
      <c r="AQ42" s="317">
        <f t="shared" si="4"/>
        <v>0</v>
      </c>
      <c r="AR42" s="317">
        <f t="shared" si="4"/>
        <v>0</v>
      </c>
      <c r="AS42" s="317">
        <f t="shared" si="4"/>
        <v>0</v>
      </c>
      <c r="AT42" s="317">
        <f t="shared" si="4"/>
        <v>0</v>
      </c>
      <c r="AU42" s="317">
        <f t="shared" si="4"/>
        <v>0</v>
      </c>
      <c r="AV42" s="317">
        <f t="shared" si="4"/>
        <v>0</v>
      </c>
      <c r="AW42" s="317">
        <f t="shared" si="4"/>
        <v>0</v>
      </c>
      <c r="AX42" s="317">
        <f t="shared" si="4"/>
        <v>0</v>
      </c>
      <c r="AY42" s="317">
        <f t="shared" si="4"/>
        <v>0</v>
      </c>
      <c r="AZ42" s="317">
        <f t="shared" si="4"/>
        <v>0</v>
      </c>
      <c r="BA42" s="317">
        <f t="shared" si="6"/>
        <v>0</v>
      </c>
      <c r="BB42" s="317">
        <f t="shared" si="5"/>
        <v>0</v>
      </c>
      <c r="BC42" s="317">
        <f t="shared" si="5"/>
        <v>0</v>
      </c>
      <c r="BD42" s="317">
        <f t="shared" si="5"/>
        <v>0</v>
      </c>
      <c r="BE42" s="317">
        <f t="shared" si="5"/>
        <v>0</v>
      </c>
      <c r="BF42" s="317">
        <f t="shared" si="5"/>
        <v>0</v>
      </c>
      <c r="BH42" s="317">
        <v>21.89</v>
      </c>
      <c r="BI42" s="140">
        <v>21.76</v>
      </c>
      <c r="BJ42" s="140">
        <v>22.08</v>
      </c>
      <c r="BK42" s="140">
        <v>21.75</v>
      </c>
      <c r="BL42" s="140">
        <v>22.06</v>
      </c>
      <c r="BM42" s="140">
        <v>21.86</v>
      </c>
      <c r="BN42" s="140">
        <v>22.12</v>
      </c>
      <c r="BO42" s="140">
        <v>21.92</v>
      </c>
      <c r="BP42" s="140">
        <v>21.41</v>
      </c>
      <c r="BQ42" s="140">
        <v>21.59</v>
      </c>
      <c r="BR42" s="140">
        <v>21.82</v>
      </c>
      <c r="BS42" s="140">
        <v>21.75</v>
      </c>
      <c r="BT42" s="140">
        <v>21.76</v>
      </c>
      <c r="BU42" s="140">
        <v>21.35</v>
      </c>
      <c r="BV42" s="140">
        <v>21.29</v>
      </c>
      <c r="BW42" s="140">
        <v>30.81</v>
      </c>
      <c r="BX42" s="140">
        <v>30.72</v>
      </c>
      <c r="BY42" s="140">
        <v>21.02</v>
      </c>
      <c r="BZ42" s="140">
        <v>21.55</v>
      </c>
      <c r="CA42" s="140">
        <v>21.66</v>
      </c>
      <c r="CB42" s="140">
        <v>21.62</v>
      </c>
      <c r="CC42" s="140">
        <v>21.7</v>
      </c>
      <c r="CD42" s="140">
        <v>30.17</v>
      </c>
      <c r="CE42" s="235">
        <v>21.15</v>
      </c>
      <c r="CF42" s="140">
        <v>20.64</v>
      </c>
    </row>
    <row r="43" spans="1:84" ht="17.399999999999999" x14ac:dyDescent="0.3">
      <c r="A43" s="139"/>
      <c r="B43" s="135" t="s">
        <v>245</v>
      </c>
      <c r="C43" s="136"/>
      <c r="D43" s="136"/>
      <c r="E43" s="136"/>
      <c r="F43" s="136"/>
      <c r="G43" s="296" t="s">
        <v>244</v>
      </c>
      <c r="H43" s="317">
        <v>17.940000000000001</v>
      </c>
      <c r="I43" s="140">
        <v>17.84</v>
      </c>
      <c r="J43" s="140">
        <v>18.100000000000001</v>
      </c>
      <c r="K43" s="140">
        <v>17.84</v>
      </c>
      <c r="L43" s="140">
        <v>18.170000000000002</v>
      </c>
      <c r="M43" s="140">
        <v>18.010000000000002</v>
      </c>
      <c r="N43" s="140">
        <v>18.22</v>
      </c>
      <c r="O43" s="140">
        <v>18.16</v>
      </c>
      <c r="P43" s="140">
        <v>17.57</v>
      </c>
      <c r="Q43" s="140">
        <v>17.71</v>
      </c>
      <c r="R43" s="140">
        <v>17.89</v>
      </c>
      <c r="S43" s="140">
        <v>17.84</v>
      </c>
      <c r="T43" s="140">
        <v>17.84</v>
      </c>
      <c r="U43" s="140">
        <v>17.59</v>
      </c>
      <c r="V43" s="140">
        <v>17.53</v>
      </c>
      <c r="W43" s="140">
        <v>30.81</v>
      </c>
      <c r="X43" s="140">
        <v>30.72</v>
      </c>
      <c r="Y43" s="140">
        <v>17.440000000000001</v>
      </c>
      <c r="Z43" s="140">
        <v>17.670000000000002</v>
      </c>
      <c r="AA43" s="140">
        <v>17.84</v>
      </c>
      <c r="AB43" s="140">
        <v>17.72</v>
      </c>
      <c r="AC43" s="140">
        <v>17.98</v>
      </c>
      <c r="AD43" s="140">
        <v>30.17</v>
      </c>
      <c r="AE43" s="140">
        <v>17.34</v>
      </c>
      <c r="AF43" s="235">
        <v>17.12</v>
      </c>
      <c r="AH43" s="317">
        <f t="shared" si="3"/>
        <v>0</v>
      </c>
      <c r="AI43" s="317">
        <f t="shared" si="3"/>
        <v>0</v>
      </c>
      <c r="AJ43" s="317">
        <f t="shared" si="3"/>
        <v>0</v>
      </c>
      <c r="AK43" s="317">
        <f t="shared" si="4"/>
        <v>0</v>
      </c>
      <c r="AL43" s="317">
        <f t="shared" si="4"/>
        <v>0</v>
      </c>
      <c r="AM43" s="317">
        <f t="shared" si="4"/>
        <v>0</v>
      </c>
      <c r="AN43" s="317">
        <f t="shared" si="4"/>
        <v>0</v>
      </c>
      <c r="AO43" s="317">
        <f t="shared" si="4"/>
        <v>0</v>
      </c>
      <c r="AP43" s="317">
        <f t="shared" si="4"/>
        <v>0</v>
      </c>
      <c r="AQ43" s="317">
        <f t="shared" si="4"/>
        <v>0</v>
      </c>
      <c r="AR43" s="317">
        <f t="shared" si="4"/>
        <v>0</v>
      </c>
      <c r="AS43" s="317">
        <f t="shared" si="4"/>
        <v>0</v>
      </c>
      <c r="AT43" s="317">
        <f t="shared" si="4"/>
        <v>0</v>
      </c>
      <c r="AU43" s="317">
        <f t="shared" si="4"/>
        <v>0</v>
      </c>
      <c r="AV43" s="317">
        <f t="shared" si="4"/>
        <v>0</v>
      </c>
      <c r="AW43" s="317">
        <f t="shared" si="4"/>
        <v>0</v>
      </c>
      <c r="AX43" s="317">
        <f t="shared" si="4"/>
        <v>0</v>
      </c>
      <c r="AY43" s="317">
        <f t="shared" si="4"/>
        <v>0</v>
      </c>
      <c r="AZ43" s="317">
        <f t="shared" si="4"/>
        <v>0</v>
      </c>
      <c r="BA43" s="317">
        <f t="shared" si="6"/>
        <v>0</v>
      </c>
      <c r="BB43" s="317">
        <f t="shared" si="5"/>
        <v>0</v>
      </c>
      <c r="BC43" s="317">
        <f t="shared" si="5"/>
        <v>0</v>
      </c>
      <c r="BD43" s="317">
        <f t="shared" si="5"/>
        <v>0</v>
      </c>
      <c r="BE43" s="317">
        <f t="shared" si="5"/>
        <v>0</v>
      </c>
      <c r="BF43" s="317">
        <f t="shared" si="5"/>
        <v>0</v>
      </c>
      <c r="BH43" s="317">
        <v>17.940000000000001</v>
      </c>
      <c r="BI43" s="140">
        <v>17.84</v>
      </c>
      <c r="BJ43" s="140">
        <v>18.100000000000001</v>
      </c>
      <c r="BK43" s="140">
        <v>17.84</v>
      </c>
      <c r="BL43" s="140">
        <v>18.170000000000002</v>
      </c>
      <c r="BM43" s="140">
        <v>18.010000000000002</v>
      </c>
      <c r="BN43" s="140">
        <v>18.22</v>
      </c>
      <c r="BO43" s="140">
        <v>18.16</v>
      </c>
      <c r="BP43" s="140">
        <v>17.57</v>
      </c>
      <c r="BQ43" s="140">
        <v>17.71</v>
      </c>
      <c r="BR43" s="140">
        <v>17.89</v>
      </c>
      <c r="BS43" s="140">
        <v>17.84</v>
      </c>
      <c r="BT43" s="140">
        <v>17.84</v>
      </c>
      <c r="BU43" s="140">
        <v>17.59</v>
      </c>
      <c r="BV43" s="140">
        <v>17.53</v>
      </c>
      <c r="BW43" s="140">
        <v>30.81</v>
      </c>
      <c r="BX43" s="140">
        <v>30.72</v>
      </c>
      <c r="BY43" s="140">
        <v>17.440000000000001</v>
      </c>
      <c r="BZ43" s="140">
        <v>17.670000000000002</v>
      </c>
      <c r="CA43" s="140">
        <v>17.84</v>
      </c>
      <c r="CB43" s="140">
        <v>17.72</v>
      </c>
      <c r="CC43" s="140">
        <v>17.98</v>
      </c>
      <c r="CD43" s="140">
        <v>30.17</v>
      </c>
      <c r="CE43" s="235">
        <v>17.34</v>
      </c>
      <c r="CF43" s="140">
        <v>17.12</v>
      </c>
    </row>
    <row r="44" spans="1:84" ht="17.399999999999999" x14ac:dyDescent="0.3">
      <c r="A44" s="139"/>
      <c r="B44" s="135" t="s">
        <v>252</v>
      </c>
      <c r="C44" s="136"/>
      <c r="D44" s="136"/>
      <c r="E44" s="136"/>
      <c r="F44" s="136"/>
      <c r="G44" s="296" t="s">
        <v>253</v>
      </c>
      <c r="H44" s="317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442"/>
      <c r="AF44" s="236"/>
      <c r="AH44" s="317">
        <f t="shared" si="3"/>
        <v>0</v>
      </c>
      <c r="AI44" s="317">
        <f t="shared" si="3"/>
        <v>0</v>
      </c>
      <c r="AJ44" s="317">
        <f t="shared" si="3"/>
        <v>0</v>
      </c>
      <c r="AK44" s="317">
        <f t="shared" si="4"/>
        <v>0</v>
      </c>
      <c r="AL44" s="317">
        <f t="shared" si="4"/>
        <v>0</v>
      </c>
      <c r="AM44" s="317">
        <f t="shared" si="4"/>
        <v>0</v>
      </c>
      <c r="AN44" s="317">
        <f t="shared" si="4"/>
        <v>0</v>
      </c>
      <c r="AO44" s="317">
        <f t="shared" si="4"/>
        <v>0</v>
      </c>
      <c r="AP44" s="317">
        <f t="shared" si="4"/>
        <v>0</v>
      </c>
      <c r="AQ44" s="317">
        <f t="shared" si="4"/>
        <v>0</v>
      </c>
      <c r="AR44" s="317">
        <f t="shared" si="4"/>
        <v>0</v>
      </c>
      <c r="AS44" s="317">
        <f t="shared" si="4"/>
        <v>0</v>
      </c>
      <c r="AT44" s="317">
        <f t="shared" si="4"/>
        <v>0</v>
      </c>
      <c r="AU44" s="317">
        <f t="shared" si="4"/>
        <v>0</v>
      </c>
      <c r="AV44" s="317">
        <f t="shared" si="4"/>
        <v>0</v>
      </c>
      <c r="AW44" s="317">
        <f t="shared" si="4"/>
        <v>0</v>
      </c>
      <c r="AX44" s="317">
        <f t="shared" si="4"/>
        <v>0</v>
      </c>
      <c r="AY44" s="317">
        <f t="shared" si="4"/>
        <v>0</v>
      </c>
      <c r="AZ44" s="317">
        <f t="shared" si="4"/>
        <v>0</v>
      </c>
      <c r="BA44" s="317">
        <f t="shared" si="6"/>
        <v>0</v>
      </c>
      <c r="BB44" s="317">
        <f t="shared" si="5"/>
        <v>0</v>
      </c>
      <c r="BC44" s="317">
        <f t="shared" si="5"/>
        <v>0</v>
      </c>
      <c r="BD44" s="317">
        <f t="shared" si="5"/>
        <v>0</v>
      </c>
      <c r="BE44" s="317">
        <f t="shared" si="5"/>
        <v>0</v>
      </c>
      <c r="BF44" s="317">
        <f t="shared" si="5"/>
        <v>0</v>
      </c>
      <c r="BH44" s="317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0"/>
      <c r="BX44" s="140"/>
      <c r="BY44" s="140"/>
      <c r="BZ44" s="140"/>
      <c r="CA44" s="140"/>
      <c r="CB44" s="140"/>
      <c r="CC44" s="140"/>
      <c r="CD44" s="140"/>
      <c r="CE44" s="236"/>
      <c r="CF44" s="140"/>
    </row>
    <row r="45" spans="1:84" ht="17.399999999999999" x14ac:dyDescent="0.3">
      <c r="A45" s="139"/>
      <c r="B45" s="135" t="s">
        <v>254</v>
      </c>
      <c r="C45" s="136"/>
      <c r="D45" s="136"/>
      <c r="E45" s="136"/>
      <c r="F45" s="136"/>
      <c r="G45" s="296" t="s">
        <v>247</v>
      </c>
      <c r="H45" s="317">
        <v>28.91</v>
      </c>
      <c r="I45" s="140">
        <v>21.92</v>
      </c>
      <c r="J45" s="140">
        <v>22.16</v>
      </c>
      <c r="K45" s="140">
        <v>22.04</v>
      </c>
      <c r="L45" s="140">
        <v>26.41</v>
      </c>
      <c r="M45" s="140">
        <v>22.04</v>
      </c>
      <c r="N45" s="140">
        <v>22.16</v>
      </c>
      <c r="O45" s="140">
        <v>21.92</v>
      </c>
      <c r="P45" s="140">
        <v>28.91</v>
      </c>
      <c r="Q45" s="140">
        <v>22.16</v>
      </c>
      <c r="R45" s="140">
        <v>28.91</v>
      </c>
      <c r="S45" s="140">
        <v>22.04</v>
      </c>
      <c r="T45" s="140">
        <v>21.92</v>
      </c>
      <c r="U45" s="140">
        <v>28.91</v>
      </c>
      <c r="V45" s="140">
        <v>21.92</v>
      </c>
      <c r="W45" s="140">
        <v>13.37</v>
      </c>
      <c r="X45" s="140">
        <v>15.93</v>
      </c>
      <c r="Y45" s="140">
        <v>26.41</v>
      </c>
      <c r="Z45" s="140">
        <v>20.96</v>
      </c>
      <c r="AA45" s="140">
        <v>20.96</v>
      </c>
      <c r="AB45" s="140">
        <v>20.96</v>
      </c>
      <c r="AC45" s="140">
        <v>20.96</v>
      </c>
      <c r="AD45" s="140">
        <v>12.65</v>
      </c>
      <c r="AE45" s="140">
        <v>20.96</v>
      </c>
      <c r="AF45" s="235">
        <v>20.96</v>
      </c>
      <c r="AH45" s="317">
        <f t="shared" si="3"/>
        <v>0.12999999999999901</v>
      </c>
      <c r="AI45" s="317">
        <f t="shared" si="3"/>
        <v>0.11000000000000298</v>
      </c>
      <c r="AJ45" s="317">
        <f t="shared" si="3"/>
        <v>0.10999999999999943</v>
      </c>
      <c r="AK45" s="317">
        <f t="shared" si="4"/>
        <v>9.9999999999997868E-2</v>
      </c>
      <c r="AL45" s="317">
        <f t="shared" si="4"/>
        <v>0.12999999999999901</v>
      </c>
      <c r="AM45" s="317">
        <f t="shared" si="4"/>
        <v>9.9999999999997868E-2</v>
      </c>
      <c r="AN45" s="317">
        <f t="shared" si="4"/>
        <v>0.10999999999999943</v>
      </c>
      <c r="AO45" s="317">
        <f t="shared" si="4"/>
        <v>0.11000000000000298</v>
      </c>
      <c r="AP45" s="317">
        <f t="shared" si="4"/>
        <v>0.12999999999999901</v>
      </c>
      <c r="AQ45" s="317">
        <f t="shared" si="4"/>
        <v>0.10999999999999943</v>
      </c>
      <c r="AR45" s="317">
        <f t="shared" si="4"/>
        <v>0.12999999999999901</v>
      </c>
      <c r="AS45" s="317">
        <f t="shared" si="4"/>
        <v>9.9999999999997868E-2</v>
      </c>
      <c r="AT45" s="317">
        <f t="shared" si="4"/>
        <v>0.11000000000000298</v>
      </c>
      <c r="AU45" s="317">
        <f t="shared" si="4"/>
        <v>0.12999999999999901</v>
      </c>
      <c r="AV45" s="317">
        <f t="shared" si="4"/>
        <v>0.11000000000000298</v>
      </c>
      <c r="AW45" s="317">
        <f t="shared" si="4"/>
        <v>0</v>
      </c>
      <c r="AX45" s="317">
        <f t="shared" si="4"/>
        <v>0</v>
      </c>
      <c r="AY45" s="317">
        <f t="shared" si="4"/>
        <v>0.12999999999999901</v>
      </c>
      <c r="AZ45" s="317">
        <f t="shared" si="4"/>
        <v>8.9999999999999858E-2</v>
      </c>
      <c r="BA45" s="317">
        <f t="shared" si="6"/>
        <v>8.9999999999999858E-2</v>
      </c>
      <c r="BB45" s="317">
        <f t="shared" si="5"/>
        <v>8.9999999999999858E-2</v>
      </c>
      <c r="BC45" s="317">
        <f t="shared" si="5"/>
        <v>8.9999999999999858E-2</v>
      </c>
      <c r="BD45" s="317">
        <f t="shared" si="5"/>
        <v>0</v>
      </c>
      <c r="BE45" s="317">
        <f t="shared" si="5"/>
        <v>8.9999999999999858E-2</v>
      </c>
      <c r="BF45" s="317">
        <f t="shared" si="5"/>
        <v>8.9999999999999858E-2</v>
      </c>
      <c r="BH45" s="317">
        <v>28.78</v>
      </c>
      <c r="BI45" s="140">
        <v>21.81</v>
      </c>
      <c r="BJ45" s="140">
        <v>22.05</v>
      </c>
      <c r="BK45" s="140">
        <v>21.94</v>
      </c>
      <c r="BL45" s="140">
        <v>26.28</v>
      </c>
      <c r="BM45" s="140">
        <v>21.94</v>
      </c>
      <c r="BN45" s="140">
        <v>22.05</v>
      </c>
      <c r="BO45" s="140">
        <v>21.81</v>
      </c>
      <c r="BP45" s="140">
        <v>28.78</v>
      </c>
      <c r="BQ45" s="140">
        <v>22.05</v>
      </c>
      <c r="BR45" s="140">
        <v>28.78</v>
      </c>
      <c r="BS45" s="140">
        <v>21.94</v>
      </c>
      <c r="BT45" s="140">
        <v>21.81</v>
      </c>
      <c r="BU45" s="140">
        <v>28.78</v>
      </c>
      <c r="BV45" s="140">
        <v>21.81</v>
      </c>
      <c r="BW45" s="140">
        <v>13.37</v>
      </c>
      <c r="BX45" s="140">
        <v>15.93</v>
      </c>
      <c r="BY45" s="140">
        <v>26.28</v>
      </c>
      <c r="BZ45" s="140">
        <v>20.87</v>
      </c>
      <c r="CA45" s="140">
        <v>20.87</v>
      </c>
      <c r="CB45" s="140">
        <v>20.87</v>
      </c>
      <c r="CC45" s="140">
        <v>20.87</v>
      </c>
      <c r="CD45" s="140">
        <v>12.65</v>
      </c>
      <c r="CE45" s="235">
        <v>20.87</v>
      </c>
      <c r="CF45" s="140">
        <v>20.87</v>
      </c>
    </row>
    <row r="46" spans="1:84" ht="17.399999999999999" x14ac:dyDescent="0.3">
      <c r="A46" s="139"/>
      <c r="B46" s="135" t="s">
        <v>255</v>
      </c>
      <c r="C46" s="136"/>
      <c r="D46" s="136"/>
      <c r="E46" s="136"/>
      <c r="F46" s="136"/>
      <c r="G46" s="296" t="s">
        <v>247</v>
      </c>
      <c r="H46" s="317">
        <v>18.940000000000001</v>
      </c>
      <c r="I46" s="140">
        <v>23.5</v>
      </c>
      <c r="J46" s="140">
        <v>23.75</v>
      </c>
      <c r="K46" s="140">
        <v>23.63</v>
      </c>
      <c r="L46" s="140">
        <v>23.67</v>
      </c>
      <c r="M46" s="140">
        <v>23.63</v>
      </c>
      <c r="N46" s="140">
        <v>23.75</v>
      </c>
      <c r="O46" s="140">
        <v>23.5</v>
      </c>
      <c r="P46" s="140">
        <v>18.940000000000001</v>
      </c>
      <c r="Q46" s="140">
        <v>23.75</v>
      </c>
      <c r="R46" s="140">
        <v>18.940000000000001</v>
      </c>
      <c r="S46" s="140">
        <v>23.63</v>
      </c>
      <c r="T46" s="140">
        <v>23.5</v>
      </c>
      <c r="U46" s="140">
        <v>18.940000000000001</v>
      </c>
      <c r="V46" s="140">
        <v>23.5</v>
      </c>
      <c r="W46" s="140">
        <v>14.33</v>
      </c>
      <c r="X46" s="140">
        <v>14.28</v>
      </c>
      <c r="Y46" s="140">
        <v>23.67</v>
      </c>
      <c r="Z46" s="140">
        <v>22.48</v>
      </c>
      <c r="AA46" s="140">
        <v>22.48</v>
      </c>
      <c r="AB46" s="140">
        <v>22.48</v>
      </c>
      <c r="AC46" s="140">
        <v>22.48</v>
      </c>
      <c r="AD46" s="140">
        <v>13.56</v>
      </c>
      <c r="AE46" s="140">
        <v>22.48</v>
      </c>
      <c r="AF46" s="235">
        <v>22.48</v>
      </c>
      <c r="AH46" s="317">
        <f t="shared" si="3"/>
        <v>8.9999999999999858E-2</v>
      </c>
      <c r="AI46" s="317">
        <f t="shared" si="3"/>
        <v>0.10999999999999943</v>
      </c>
      <c r="AJ46" s="317">
        <f t="shared" si="3"/>
        <v>0.10999999999999943</v>
      </c>
      <c r="AK46" s="317">
        <f t="shared" si="4"/>
        <v>0.10999999999999943</v>
      </c>
      <c r="AL46" s="317">
        <f t="shared" si="4"/>
        <v>0.11000000000000298</v>
      </c>
      <c r="AM46" s="317">
        <f t="shared" si="4"/>
        <v>0.10999999999999943</v>
      </c>
      <c r="AN46" s="317">
        <f t="shared" si="4"/>
        <v>0.10999999999999943</v>
      </c>
      <c r="AO46" s="317">
        <f t="shared" si="4"/>
        <v>0.10999999999999943</v>
      </c>
      <c r="AP46" s="317">
        <f t="shared" si="4"/>
        <v>8.9999999999999858E-2</v>
      </c>
      <c r="AQ46" s="317">
        <f t="shared" si="4"/>
        <v>0.10999999999999943</v>
      </c>
      <c r="AR46" s="317">
        <f t="shared" si="4"/>
        <v>8.9999999999999858E-2</v>
      </c>
      <c r="AS46" s="317">
        <f t="shared" si="4"/>
        <v>0.10999999999999943</v>
      </c>
      <c r="AT46" s="317">
        <f t="shared" si="4"/>
        <v>0.10999999999999943</v>
      </c>
      <c r="AU46" s="317">
        <f t="shared" si="4"/>
        <v>8.9999999999999858E-2</v>
      </c>
      <c r="AV46" s="317">
        <f t="shared" si="4"/>
        <v>0.10999999999999943</v>
      </c>
      <c r="AW46" s="317">
        <f t="shared" si="4"/>
        <v>0</v>
      </c>
      <c r="AX46" s="317">
        <f t="shared" si="4"/>
        <v>0</v>
      </c>
      <c r="AY46" s="317">
        <f t="shared" si="4"/>
        <v>0.11000000000000298</v>
      </c>
      <c r="AZ46" s="317">
        <f t="shared" si="4"/>
        <v>0.10999999999999943</v>
      </c>
      <c r="BA46" s="317">
        <f t="shared" si="6"/>
        <v>0.10999999999999943</v>
      </c>
      <c r="BB46" s="317">
        <f t="shared" si="5"/>
        <v>0.10999999999999943</v>
      </c>
      <c r="BC46" s="317">
        <f t="shared" si="5"/>
        <v>0.10999999999999943</v>
      </c>
      <c r="BD46" s="317">
        <f t="shared" si="5"/>
        <v>0</v>
      </c>
      <c r="BE46" s="317">
        <f t="shared" si="5"/>
        <v>0.10999999999999943</v>
      </c>
      <c r="BF46" s="317">
        <f t="shared" si="5"/>
        <v>0.10999999999999943</v>
      </c>
      <c r="BH46" s="317">
        <v>18.850000000000001</v>
      </c>
      <c r="BI46" s="140">
        <v>23.39</v>
      </c>
      <c r="BJ46" s="140">
        <v>23.64</v>
      </c>
      <c r="BK46" s="140">
        <v>23.52</v>
      </c>
      <c r="BL46" s="140">
        <v>23.56</v>
      </c>
      <c r="BM46" s="140">
        <v>23.52</v>
      </c>
      <c r="BN46" s="140">
        <v>23.64</v>
      </c>
      <c r="BO46" s="140">
        <v>23.39</v>
      </c>
      <c r="BP46" s="140">
        <v>18.850000000000001</v>
      </c>
      <c r="BQ46" s="140">
        <v>23.64</v>
      </c>
      <c r="BR46" s="140">
        <v>18.850000000000001</v>
      </c>
      <c r="BS46" s="140">
        <v>23.52</v>
      </c>
      <c r="BT46" s="140">
        <v>23.39</v>
      </c>
      <c r="BU46" s="140">
        <v>18.850000000000001</v>
      </c>
      <c r="BV46" s="140">
        <v>23.39</v>
      </c>
      <c r="BW46" s="140">
        <v>14.33</v>
      </c>
      <c r="BX46" s="140">
        <v>14.28</v>
      </c>
      <c r="BY46" s="140">
        <v>23.56</v>
      </c>
      <c r="BZ46" s="140">
        <v>22.37</v>
      </c>
      <c r="CA46" s="140">
        <v>22.37</v>
      </c>
      <c r="CB46" s="140">
        <v>22.37</v>
      </c>
      <c r="CC46" s="140">
        <v>22.37</v>
      </c>
      <c r="CD46" s="140">
        <v>13.56</v>
      </c>
      <c r="CE46" s="235">
        <v>22.37</v>
      </c>
      <c r="CF46" s="140">
        <v>22.37</v>
      </c>
    </row>
    <row r="47" spans="1:84" ht="17.399999999999999" x14ac:dyDescent="0.3">
      <c r="A47" s="139"/>
      <c r="B47" s="135" t="s">
        <v>357</v>
      </c>
      <c r="C47" s="136"/>
      <c r="D47" s="136"/>
      <c r="E47" s="136"/>
      <c r="F47" s="136"/>
      <c r="G47" s="296"/>
      <c r="H47" s="317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235"/>
      <c r="AH47" s="317">
        <f t="shared" si="3"/>
        <v>0</v>
      </c>
      <c r="AI47" s="317">
        <f t="shared" si="3"/>
        <v>0</v>
      </c>
      <c r="AJ47" s="317">
        <f t="shared" si="3"/>
        <v>0</v>
      </c>
      <c r="AK47" s="317">
        <f t="shared" si="4"/>
        <v>0</v>
      </c>
      <c r="AL47" s="317">
        <f t="shared" ref="AL47:AZ63" si="7">+L47-BL47</f>
        <v>0</v>
      </c>
      <c r="AM47" s="317">
        <f t="shared" si="7"/>
        <v>0</v>
      </c>
      <c r="AN47" s="317">
        <f t="shared" si="7"/>
        <v>0</v>
      </c>
      <c r="AO47" s="317">
        <f t="shared" si="7"/>
        <v>0</v>
      </c>
      <c r="AP47" s="317">
        <f t="shared" si="7"/>
        <v>0</v>
      </c>
      <c r="AQ47" s="317">
        <f t="shared" si="7"/>
        <v>0</v>
      </c>
      <c r="AR47" s="317">
        <f t="shared" si="7"/>
        <v>0</v>
      </c>
      <c r="AS47" s="317">
        <f t="shared" si="7"/>
        <v>0</v>
      </c>
      <c r="AT47" s="317">
        <f t="shared" si="7"/>
        <v>0</v>
      </c>
      <c r="AU47" s="317">
        <f t="shared" si="7"/>
        <v>0</v>
      </c>
      <c r="AV47" s="317">
        <f t="shared" si="7"/>
        <v>0</v>
      </c>
      <c r="AW47" s="317">
        <f t="shared" si="7"/>
        <v>0</v>
      </c>
      <c r="AX47" s="317">
        <f t="shared" si="7"/>
        <v>0</v>
      </c>
      <c r="AY47" s="317">
        <f t="shared" si="7"/>
        <v>0</v>
      </c>
      <c r="AZ47" s="317">
        <f t="shared" si="7"/>
        <v>0</v>
      </c>
      <c r="BA47" s="317">
        <f t="shared" si="6"/>
        <v>0</v>
      </c>
      <c r="BB47" s="317">
        <f t="shared" si="5"/>
        <v>0</v>
      </c>
      <c r="BC47" s="317">
        <f t="shared" si="5"/>
        <v>0</v>
      </c>
      <c r="BD47" s="317">
        <f t="shared" si="5"/>
        <v>0</v>
      </c>
      <c r="BE47" s="317">
        <f t="shared" si="5"/>
        <v>0</v>
      </c>
      <c r="BF47" s="317">
        <f t="shared" si="5"/>
        <v>0</v>
      </c>
      <c r="BH47" s="317"/>
      <c r="BI47" s="140"/>
      <c r="BJ47" s="140"/>
      <c r="BK47" s="140"/>
      <c r="BL47" s="140"/>
      <c r="BM47" s="140"/>
      <c r="BN47" s="140"/>
      <c r="BO47" s="140"/>
      <c r="BP47" s="140"/>
      <c r="BQ47" s="140"/>
      <c r="BR47" s="140"/>
      <c r="BS47" s="140"/>
      <c r="BT47" s="140"/>
      <c r="BU47" s="140"/>
      <c r="BV47" s="140"/>
      <c r="BW47" s="140"/>
      <c r="BX47" s="140"/>
      <c r="BY47" s="140"/>
      <c r="BZ47" s="140"/>
      <c r="CA47" s="140"/>
      <c r="CB47" s="140"/>
      <c r="CC47" s="140"/>
      <c r="CD47" s="140"/>
      <c r="CE47" s="235"/>
      <c r="CF47" s="140"/>
    </row>
    <row r="48" spans="1:84" ht="17.399999999999999" x14ac:dyDescent="0.3">
      <c r="A48" s="139"/>
      <c r="B48" s="135" t="s">
        <v>254</v>
      </c>
      <c r="C48" s="136"/>
      <c r="D48" s="136"/>
      <c r="E48" s="136"/>
      <c r="F48" s="136"/>
      <c r="G48" s="296" t="s">
        <v>247</v>
      </c>
      <c r="H48" s="317">
        <v>60.24</v>
      </c>
      <c r="I48" s="140">
        <v>66.98</v>
      </c>
      <c r="J48" s="140">
        <v>66.5</v>
      </c>
      <c r="K48" s="140">
        <v>66.510000000000005</v>
      </c>
      <c r="L48" s="140">
        <v>70.42</v>
      </c>
      <c r="M48" s="140">
        <v>66.510000000000005</v>
      </c>
      <c r="N48" s="140">
        <v>66.5</v>
      </c>
      <c r="O48" s="140">
        <v>66.98</v>
      </c>
      <c r="P48" s="140">
        <v>69.790000000000006</v>
      </c>
      <c r="Q48" s="140">
        <v>66.5</v>
      </c>
      <c r="R48" s="140">
        <v>69.790000000000006</v>
      </c>
      <c r="S48" s="140">
        <v>66.510000000000005</v>
      </c>
      <c r="T48" s="140">
        <v>66.98</v>
      </c>
      <c r="U48" s="140">
        <v>69.790000000000006</v>
      </c>
      <c r="V48" s="140">
        <v>66.98</v>
      </c>
      <c r="W48" s="140">
        <v>64.81</v>
      </c>
      <c r="X48" s="140">
        <v>68.64</v>
      </c>
      <c r="Y48" s="140">
        <v>70.42</v>
      </c>
      <c r="Z48" s="140">
        <v>66.44</v>
      </c>
      <c r="AA48" s="140">
        <v>66.44</v>
      </c>
      <c r="AB48" s="140">
        <v>66.44</v>
      </c>
      <c r="AC48" s="140">
        <v>66.44</v>
      </c>
      <c r="AD48" s="140">
        <v>64.760000000000005</v>
      </c>
      <c r="AE48" s="140">
        <v>66.44</v>
      </c>
      <c r="AF48" s="235">
        <v>66.44</v>
      </c>
      <c r="AH48" s="317">
        <f t="shared" si="3"/>
        <v>0</v>
      </c>
      <c r="AI48" s="317">
        <f t="shared" si="3"/>
        <v>0</v>
      </c>
      <c r="AJ48" s="317">
        <f t="shared" si="3"/>
        <v>0</v>
      </c>
      <c r="AK48" s="317">
        <f t="shared" si="3"/>
        <v>0</v>
      </c>
      <c r="AL48" s="317">
        <f t="shared" si="7"/>
        <v>0</v>
      </c>
      <c r="AM48" s="317">
        <f t="shared" si="7"/>
        <v>0</v>
      </c>
      <c r="AN48" s="317">
        <f t="shared" si="7"/>
        <v>0</v>
      </c>
      <c r="AO48" s="317">
        <f t="shared" si="7"/>
        <v>0</v>
      </c>
      <c r="AP48" s="317">
        <f t="shared" si="7"/>
        <v>0</v>
      </c>
      <c r="AQ48" s="317">
        <f t="shared" si="7"/>
        <v>0</v>
      </c>
      <c r="AR48" s="317">
        <f t="shared" si="7"/>
        <v>0</v>
      </c>
      <c r="AS48" s="317">
        <f t="shared" si="7"/>
        <v>0</v>
      </c>
      <c r="AT48" s="317">
        <f t="shared" si="7"/>
        <v>0</v>
      </c>
      <c r="AU48" s="317">
        <f t="shared" si="7"/>
        <v>0</v>
      </c>
      <c r="AV48" s="317">
        <f t="shared" si="7"/>
        <v>0</v>
      </c>
      <c r="AW48" s="317">
        <f t="shared" si="7"/>
        <v>0</v>
      </c>
      <c r="AX48" s="317">
        <f t="shared" si="7"/>
        <v>0</v>
      </c>
      <c r="AY48" s="317">
        <f t="shared" si="7"/>
        <v>0</v>
      </c>
      <c r="AZ48" s="317">
        <f t="shared" si="7"/>
        <v>0</v>
      </c>
      <c r="BA48" s="317">
        <f t="shared" si="6"/>
        <v>0</v>
      </c>
      <c r="BB48" s="317">
        <f t="shared" si="5"/>
        <v>0</v>
      </c>
      <c r="BC48" s="317">
        <f t="shared" si="5"/>
        <v>0</v>
      </c>
      <c r="BD48" s="317">
        <f t="shared" si="5"/>
        <v>0</v>
      </c>
      <c r="BE48" s="317">
        <f t="shared" si="5"/>
        <v>0</v>
      </c>
      <c r="BF48" s="317">
        <f t="shared" si="5"/>
        <v>0</v>
      </c>
      <c r="BH48" s="317">
        <v>60.24</v>
      </c>
      <c r="BI48" s="140">
        <v>66.98</v>
      </c>
      <c r="BJ48" s="140">
        <v>66.5</v>
      </c>
      <c r="BK48" s="140">
        <v>66.510000000000005</v>
      </c>
      <c r="BL48" s="140">
        <v>70.42</v>
      </c>
      <c r="BM48" s="140">
        <v>66.510000000000005</v>
      </c>
      <c r="BN48" s="140">
        <v>66.5</v>
      </c>
      <c r="BO48" s="140">
        <v>66.98</v>
      </c>
      <c r="BP48" s="140">
        <v>69.790000000000006</v>
      </c>
      <c r="BQ48" s="140">
        <v>66.5</v>
      </c>
      <c r="BR48" s="140">
        <v>69.790000000000006</v>
      </c>
      <c r="BS48" s="140">
        <v>66.510000000000005</v>
      </c>
      <c r="BT48" s="140">
        <v>66.98</v>
      </c>
      <c r="BU48" s="140">
        <v>69.790000000000006</v>
      </c>
      <c r="BV48" s="140">
        <v>66.98</v>
      </c>
      <c r="BW48" s="140">
        <v>64.81</v>
      </c>
      <c r="BX48" s="140">
        <v>68.64</v>
      </c>
      <c r="BY48" s="140">
        <v>70.42</v>
      </c>
      <c r="BZ48" s="140">
        <v>66.44</v>
      </c>
      <c r="CA48" s="140">
        <v>66.44</v>
      </c>
      <c r="CB48" s="140">
        <v>66.44</v>
      </c>
      <c r="CC48" s="140">
        <v>66.44</v>
      </c>
      <c r="CD48" s="140">
        <v>64.760000000000005</v>
      </c>
      <c r="CE48" s="235">
        <v>66.44</v>
      </c>
      <c r="CF48" s="140">
        <v>66.44</v>
      </c>
    </row>
    <row r="49" spans="1:84" ht="17.399999999999999" x14ac:dyDescent="0.3">
      <c r="A49" s="139"/>
      <c r="B49" s="135" t="s">
        <v>255</v>
      </c>
      <c r="C49" s="136"/>
      <c r="D49" s="136"/>
      <c r="E49" s="136"/>
      <c r="F49" s="136"/>
      <c r="G49" s="296" t="s">
        <v>247</v>
      </c>
      <c r="H49" s="317">
        <v>53.23</v>
      </c>
      <c r="I49" s="140">
        <v>67.069999999999993</v>
      </c>
      <c r="J49" s="140">
        <v>66.59</v>
      </c>
      <c r="K49" s="140">
        <v>66.599999999999994</v>
      </c>
      <c r="L49" s="140">
        <v>66.849999999999994</v>
      </c>
      <c r="M49" s="140">
        <v>66.599999999999994</v>
      </c>
      <c r="N49" s="140">
        <v>66.59</v>
      </c>
      <c r="O49" s="140">
        <v>67.069999999999993</v>
      </c>
      <c r="P49" s="140">
        <v>61.67</v>
      </c>
      <c r="Q49" s="140">
        <v>66.59</v>
      </c>
      <c r="R49" s="140">
        <v>61.67</v>
      </c>
      <c r="S49" s="140">
        <v>66.599999999999994</v>
      </c>
      <c r="T49" s="140">
        <v>67.069999999999993</v>
      </c>
      <c r="U49" s="140">
        <v>61.67</v>
      </c>
      <c r="V49" s="140">
        <v>67.069999999999993</v>
      </c>
      <c r="W49" s="140">
        <v>64.900000000000006</v>
      </c>
      <c r="X49" s="140">
        <v>65.16</v>
      </c>
      <c r="Y49" s="140">
        <v>66.849999999999994</v>
      </c>
      <c r="Z49" s="140">
        <v>66.540000000000006</v>
      </c>
      <c r="AA49" s="140">
        <v>66.540000000000006</v>
      </c>
      <c r="AB49" s="140">
        <v>66.540000000000006</v>
      </c>
      <c r="AC49" s="140">
        <v>66.540000000000006</v>
      </c>
      <c r="AD49" s="140">
        <v>64.849999999999994</v>
      </c>
      <c r="AE49" s="140">
        <v>66.540000000000006</v>
      </c>
      <c r="AF49" s="235">
        <v>66.540000000000006</v>
      </c>
      <c r="AH49" s="317">
        <f t="shared" si="3"/>
        <v>0</v>
      </c>
      <c r="AI49" s="317">
        <f t="shared" si="3"/>
        <v>0</v>
      </c>
      <c r="AJ49" s="317">
        <f t="shared" si="3"/>
        <v>0</v>
      </c>
      <c r="AK49" s="317">
        <f t="shared" si="3"/>
        <v>0</v>
      </c>
      <c r="AL49" s="317">
        <f t="shared" si="7"/>
        <v>0</v>
      </c>
      <c r="AM49" s="317">
        <f t="shared" si="7"/>
        <v>0</v>
      </c>
      <c r="AN49" s="317">
        <f t="shared" si="7"/>
        <v>0</v>
      </c>
      <c r="AO49" s="317">
        <f t="shared" si="7"/>
        <v>0</v>
      </c>
      <c r="AP49" s="317">
        <f t="shared" si="7"/>
        <v>0</v>
      </c>
      <c r="AQ49" s="317">
        <f t="shared" si="7"/>
        <v>0</v>
      </c>
      <c r="AR49" s="317">
        <f t="shared" si="7"/>
        <v>0</v>
      </c>
      <c r="AS49" s="317">
        <f t="shared" si="7"/>
        <v>0</v>
      </c>
      <c r="AT49" s="317">
        <f t="shared" si="7"/>
        <v>0</v>
      </c>
      <c r="AU49" s="317">
        <f t="shared" si="7"/>
        <v>0</v>
      </c>
      <c r="AV49" s="317">
        <f t="shared" si="7"/>
        <v>0</v>
      </c>
      <c r="AW49" s="317">
        <f t="shared" si="7"/>
        <v>0</v>
      </c>
      <c r="AX49" s="317">
        <f t="shared" si="7"/>
        <v>0</v>
      </c>
      <c r="AY49" s="317">
        <f t="shared" si="7"/>
        <v>0</v>
      </c>
      <c r="AZ49" s="317">
        <f t="shared" si="7"/>
        <v>0</v>
      </c>
      <c r="BA49" s="317">
        <f t="shared" si="6"/>
        <v>0</v>
      </c>
      <c r="BB49" s="317">
        <f t="shared" si="5"/>
        <v>0</v>
      </c>
      <c r="BC49" s="317">
        <f t="shared" si="5"/>
        <v>0</v>
      </c>
      <c r="BD49" s="317">
        <f t="shared" si="5"/>
        <v>0</v>
      </c>
      <c r="BE49" s="317">
        <f t="shared" si="5"/>
        <v>0</v>
      </c>
      <c r="BF49" s="317">
        <f t="shared" si="5"/>
        <v>0</v>
      </c>
      <c r="BH49" s="317">
        <v>53.23</v>
      </c>
      <c r="BI49" s="140">
        <v>67.069999999999993</v>
      </c>
      <c r="BJ49" s="140">
        <v>66.59</v>
      </c>
      <c r="BK49" s="140">
        <v>66.599999999999994</v>
      </c>
      <c r="BL49" s="140">
        <v>66.849999999999994</v>
      </c>
      <c r="BM49" s="140">
        <v>66.599999999999994</v>
      </c>
      <c r="BN49" s="140">
        <v>66.59</v>
      </c>
      <c r="BO49" s="140">
        <v>67.069999999999993</v>
      </c>
      <c r="BP49" s="140">
        <v>61.67</v>
      </c>
      <c r="BQ49" s="140">
        <v>66.59</v>
      </c>
      <c r="BR49" s="140">
        <v>61.67</v>
      </c>
      <c r="BS49" s="140">
        <v>66.599999999999994</v>
      </c>
      <c r="BT49" s="140">
        <v>67.069999999999993</v>
      </c>
      <c r="BU49" s="140">
        <v>61.67</v>
      </c>
      <c r="BV49" s="140">
        <v>67.069999999999993</v>
      </c>
      <c r="BW49" s="140">
        <v>64.900000000000006</v>
      </c>
      <c r="BX49" s="140">
        <v>65.16</v>
      </c>
      <c r="BY49" s="140">
        <v>66.849999999999994</v>
      </c>
      <c r="BZ49" s="140">
        <v>66.540000000000006</v>
      </c>
      <c r="CA49" s="140">
        <v>66.540000000000006</v>
      </c>
      <c r="CB49" s="140">
        <v>66.540000000000006</v>
      </c>
      <c r="CC49" s="140">
        <v>66.540000000000006</v>
      </c>
      <c r="CD49" s="140">
        <v>64.849999999999994</v>
      </c>
      <c r="CE49" s="235">
        <v>66.540000000000006</v>
      </c>
      <c r="CF49" s="140">
        <v>66.540000000000006</v>
      </c>
    </row>
    <row r="50" spans="1:84" ht="17.399999999999999" x14ac:dyDescent="0.3">
      <c r="A50" s="141"/>
      <c r="B50" s="142" t="s">
        <v>250</v>
      </c>
      <c r="C50" s="143"/>
      <c r="D50" s="143"/>
      <c r="E50" s="143"/>
      <c r="F50" s="143"/>
      <c r="G50" s="298" t="s">
        <v>251</v>
      </c>
      <c r="H50" s="320">
        <v>3.7</v>
      </c>
      <c r="I50" s="321">
        <v>3.7</v>
      </c>
      <c r="J50" s="321">
        <v>3.7</v>
      </c>
      <c r="K50" s="321">
        <v>3.7</v>
      </c>
      <c r="L50" s="321">
        <v>3.7</v>
      </c>
      <c r="M50" s="321">
        <v>3.7</v>
      </c>
      <c r="N50" s="321">
        <v>3.7</v>
      </c>
      <c r="O50" s="321">
        <v>3.7</v>
      </c>
      <c r="P50" s="321">
        <v>3.7</v>
      </c>
      <c r="Q50" s="321">
        <v>3.7</v>
      </c>
      <c r="R50" s="321">
        <v>3.7</v>
      </c>
      <c r="S50" s="321">
        <v>3.7</v>
      </c>
      <c r="T50" s="321">
        <v>3.7</v>
      </c>
      <c r="U50" s="321">
        <v>3.7</v>
      </c>
      <c r="V50" s="321">
        <v>3.7</v>
      </c>
      <c r="W50" s="321">
        <v>3.61</v>
      </c>
      <c r="X50" s="321">
        <v>3.61</v>
      </c>
      <c r="Y50" s="321">
        <v>3.7</v>
      </c>
      <c r="Z50" s="321">
        <v>3.7</v>
      </c>
      <c r="AA50" s="321">
        <v>3.7</v>
      </c>
      <c r="AB50" s="321">
        <v>3.7</v>
      </c>
      <c r="AC50" s="321">
        <v>3.7</v>
      </c>
      <c r="AD50" s="321">
        <v>3.61</v>
      </c>
      <c r="AE50" s="443">
        <v>3.7</v>
      </c>
      <c r="AF50" s="444">
        <v>3.7</v>
      </c>
      <c r="AH50" s="317">
        <f t="shared" si="3"/>
        <v>0</v>
      </c>
      <c r="AI50" s="317">
        <f t="shared" si="3"/>
        <v>0</v>
      </c>
      <c r="AJ50" s="317">
        <f t="shared" si="3"/>
        <v>0</v>
      </c>
      <c r="AK50" s="317">
        <f t="shared" si="3"/>
        <v>0</v>
      </c>
      <c r="AL50" s="317">
        <f t="shared" si="7"/>
        <v>0</v>
      </c>
      <c r="AM50" s="317">
        <f t="shared" si="7"/>
        <v>0</v>
      </c>
      <c r="AN50" s="317">
        <f t="shared" si="7"/>
        <v>0</v>
      </c>
      <c r="AO50" s="317">
        <f t="shared" si="7"/>
        <v>0</v>
      </c>
      <c r="AP50" s="317">
        <f t="shared" si="7"/>
        <v>0</v>
      </c>
      <c r="AQ50" s="317">
        <f t="shared" si="7"/>
        <v>0</v>
      </c>
      <c r="AR50" s="317">
        <f t="shared" si="7"/>
        <v>0</v>
      </c>
      <c r="AS50" s="317">
        <f t="shared" si="7"/>
        <v>0</v>
      </c>
      <c r="AT50" s="317">
        <f t="shared" si="7"/>
        <v>0</v>
      </c>
      <c r="AU50" s="317">
        <f t="shared" si="7"/>
        <v>0</v>
      </c>
      <c r="AV50" s="317">
        <f t="shared" si="7"/>
        <v>0</v>
      </c>
      <c r="AW50" s="317">
        <f t="shared" si="7"/>
        <v>0</v>
      </c>
      <c r="AX50" s="317">
        <f t="shared" si="7"/>
        <v>0</v>
      </c>
      <c r="AY50" s="317">
        <f t="shared" si="7"/>
        <v>0</v>
      </c>
      <c r="AZ50" s="317">
        <f t="shared" si="7"/>
        <v>0</v>
      </c>
      <c r="BA50" s="317">
        <f t="shared" si="6"/>
        <v>0</v>
      </c>
      <c r="BB50" s="317">
        <f t="shared" si="5"/>
        <v>0</v>
      </c>
      <c r="BC50" s="317">
        <f t="shared" si="5"/>
        <v>0</v>
      </c>
      <c r="BD50" s="317">
        <f t="shared" si="5"/>
        <v>0</v>
      </c>
      <c r="BE50" s="317">
        <f t="shared" si="5"/>
        <v>0</v>
      </c>
      <c r="BF50" s="317">
        <f t="shared" si="5"/>
        <v>0</v>
      </c>
      <c r="BH50" s="320">
        <v>3.7</v>
      </c>
      <c r="BI50" s="443">
        <v>3.7</v>
      </c>
      <c r="BJ50" s="443">
        <v>3.7</v>
      </c>
      <c r="BK50" s="443">
        <v>3.7</v>
      </c>
      <c r="BL50" s="443">
        <v>3.7</v>
      </c>
      <c r="BM50" s="443">
        <v>3.7</v>
      </c>
      <c r="BN50" s="443">
        <v>3.7</v>
      </c>
      <c r="BO50" s="443">
        <v>3.7</v>
      </c>
      <c r="BP50" s="443">
        <v>3.7</v>
      </c>
      <c r="BQ50" s="443">
        <v>3.7</v>
      </c>
      <c r="BR50" s="443">
        <v>3.7</v>
      </c>
      <c r="BS50" s="443">
        <v>3.7</v>
      </c>
      <c r="BT50" s="443">
        <v>3.7</v>
      </c>
      <c r="BU50" s="443">
        <v>3.7</v>
      </c>
      <c r="BV50" s="443">
        <v>3.7</v>
      </c>
      <c r="BW50" s="443">
        <v>3.61</v>
      </c>
      <c r="BX50" s="443">
        <v>3.61</v>
      </c>
      <c r="BY50" s="443">
        <v>3.7</v>
      </c>
      <c r="BZ50" s="443">
        <v>3.7</v>
      </c>
      <c r="CA50" s="443">
        <v>3.7</v>
      </c>
      <c r="CB50" s="443">
        <v>3.7</v>
      </c>
      <c r="CC50" s="443">
        <v>3.7</v>
      </c>
      <c r="CD50" s="443">
        <v>3.61</v>
      </c>
      <c r="CE50" s="444">
        <v>3.7</v>
      </c>
      <c r="CF50" s="443">
        <v>3.7</v>
      </c>
    </row>
    <row r="51" spans="1:84" ht="17.399999999999999" x14ac:dyDescent="0.3">
      <c r="A51" s="134" t="s">
        <v>33</v>
      </c>
      <c r="B51" s="135" t="s">
        <v>241</v>
      </c>
      <c r="C51" s="136"/>
      <c r="D51" s="136"/>
      <c r="E51" s="136"/>
      <c r="F51" s="136"/>
      <c r="G51" s="296" t="s">
        <v>242</v>
      </c>
      <c r="H51" s="317">
        <v>6.27</v>
      </c>
      <c r="I51" s="140">
        <v>12.5</v>
      </c>
      <c r="J51" s="140">
        <v>13.47</v>
      </c>
      <c r="K51" s="140">
        <v>13.68</v>
      </c>
      <c r="L51" s="140">
        <v>8.06</v>
      </c>
      <c r="M51" s="140">
        <v>13.68</v>
      </c>
      <c r="N51" s="140">
        <v>13.47</v>
      </c>
      <c r="O51" s="140">
        <v>12.5</v>
      </c>
      <c r="P51" s="140">
        <v>6.27</v>
      </c>
      <c r="Q51" s="140">
        <v>13.47</v>
      </c>
      <c r="R51" s="140">
        <v>6.27</v>
      </c>
      <c r="S51" s="140">
        <v>13.68</v>
      </c>
      <c r="T51" s="140">
        <v>12.5</v>
      </c>
      <c r="U51" s="140">
        <v>6.27</v>
      </c>
      <c r="V51" s="140">
        <v>12.5</v>
      </c>
      <c r="W51" s="140">
        <v>13.13</v>
      </c>
      <c r="X51" s="140">
        <v>7.86</v>
      </c>
      <c r="Y51" s="140">
        <v>8.06</v>
      </c>
      <c r="Z51" s="140">
        <v>16.59</v>
      </c>
      <c r="AA51" s="140">
        <v>16.59</v>
      </c>
      <c r="AB51" s="140">
        <v>16.59</v>
      </c>
      <c r="AC51" s="140">
        <v>16.59</v>
      </c>
      <c r="AD51" s="140">
        <v>16.170000000000002</v>
      </c>
      <c r="AE51" s="140">
        <v>16.59</v>
      </c>
      <c r="AF51" s="235">
        <v>16.59</v>
      </c>
      <c r="AH51" s="317">
        <f t="shared" si="3"/>
        <v>0</v>
      </c>
      <c r="AI51" s="317">
        <f t="shared" si="3"/>
        <v>0</v>
      </c>
      <c r="AJ51" s="317">
        <f t="shared" si="3"/>
        <v>0</v>
      </c>
      <c r="AK51" s="317">
        <f t="shared" si="3"/>
        <v>0</v>
      </c>
      <c r="AL51" s="317">
        <f t="shared" si="7"/>
        <v>0</v>
      </c>
      <c r="AM51" s="317">
        <f t="shared" si="7"/>
        <v>0</v>
      </c>
      <c r="AN51" s="317">
        <f t="shared" si="7"/>
        <v>0</v>
      </c>
      <c r="AO51" s="317">
        <f t="shared" si="7"/>
        <v>0</v>
      </c>
      <c r="AP51" s="317">
        <f t="shared" si="7"/>
        <v>0</v>
      </c>
      <c r="AQ51" s="317">
        <f t="shared" si="7"/>
        <v>0</v>
      </c>
      <c r="AR51" s="317">
        <f t="shared" si="7"/>
        <v>0</v>
      </c>
      <c r="AS51" s="317">
        <f t="shared" si="7"/>
        <v>0</v>
      </c>
      <c r="AT51" s="317">
        <f t="shared" si="7"/>
        <v>0</v>
      </c>
      <c r="AU51" s="317">
        <f t="shared" si="7"/>
        <v>0</v>
      </c>
      <c r="AV51" s="317">
        <f t="shared" si="7"/>
        <v>0</v>
      </c>
      <c r="AW51" s="317">
        <f t="shared" si="7"/>
        <v>0</v>
      </c>
      <c r="AX51" s="317">
        <f t="shared" si="7"/>
        <v>0</v>
      </c>
      <c r="AY51" s="317">
        <f t="shared" si="7"/>
        <v>0</v>
      </c>
      <c r="AZ51" s="317">
        <f t="shared" si="7"/>
        <v>0</v>
      </c>
      <c r="BA51" s="317">
        <f t="shared" si="6"/>
        <v>0</v>
      </c>
      <c r="BB51" s="317">
        <f t="shared" si="5"/>
        <v>0</v>
      </c>
      <c r="BC51" s="317">
        <f t="shared" si="5"/>
        <v>0</v>
      </c>
      <c r="BD51" s="317">
        <f t="shared" si="5"/>
        <v>0</v>
      </c>
      <c r="BE51" s="317">
        <f t="shared" si="5"/>
        <v>0</v>
      </c>
      <c r="BF51" s="317">
        <f t="shared" si="5"/>
        <v>0</v>
      </c>
      <c r="BH51" s="317">
        <v>6.27</v>
      </c>
      <c r="BI51" s="140">
        <v>12.5</v>
      </c>
      <c r="BJ51" s="140">
        <v>13.47</v>
      </c>
      <c r="BK51" s="140">
        <v>13.68</v>
      </c>
      <c r="BL51" s="140">
        <v>8.06</v>
      </c>
      <c r="BM51" s="140">
        <v>13.68</v>
      </c>
      <c r="BN51" s="140">
        <v>13.47</v>
      </c>
      <c r="BO51" s="140">
        <v>12.5</v>
      </c>
      <c r="BP51" s="140">
        <v>6.27</v>
      </c>
      <c r="BQ51" s="140">
        <v>13.47</v>
      </c>
      <c r="BR51" s="140">
        <v>6.27</v>
      </c>
      <c r="BS51" s="140">
        <v>13.68</v>
      </c>
      <c r="BT51" s="140">
        <v>12.5</v>
      </c>
      <c r="BU51" s="140">
        <v>6.27</v>
      </c>
      <c r="BV51" s="140">
        <v>12.5</v>
      </c>
      <c r="BW51" s="140">
        <v>13.13</v>
      </c>
      <c r="BX51" s="140">
        <v>7.86</v>
      </c>
      <c r="BY51" s="140">
        <v>8.06</v>
      </c>
      <c r="BZ51" s="140">
        <v>16.59</v>
      </c>
      <c r="CA51" s="140">
        <v>16.59</v>
      </c>
      <c r="CB51" s="140">
        <v>16.59</v>
      </c>
      <c r="CC51" s="140">
        <v>16.59</v>
      </c>
      <c r="CD51" s="140">
        <v>16.170000000000002</v>
      </c>
      <c r="CE51" s="235">
        <v>16.59</v>
      </c>
      <c r="CF51" s="140">
        <v>16.59</v>
      </c>
    </row>
    <row r="52" spans="1:84" ht="17.399999999999999" x14ac:dyDescent="0.3">
      <c r="A52" s="139"/>
      <c r="B52" s="135" t="s">
        <v>256</v>
      </c>
      <c r="C52" s="136"/>
      <c r="D52" s="136"/>
      <c r="E52" s="136"/>
      <c r="F52" s="136"/>
      <c r="G52" s="296" t="s">
        <v>244</v>
      </c>
      <c r="H52" s="317">
        <v>19.04</v>
      </c>
      <c r="I52" s="140">
        <v>18.940000000000001</v>
      </c>
      <c r="J52" s="140">
        <v>19.21</v>
      </c>
      <c r="K52" s="140">
        <v>18.93</v>
      </c>
      <c r="L52" s="140">
        <v>19.260000000000002</v>
      </c>
      <c r="M52" s="140">
        <v>19.09</v>
      </c>
      <c r="N52" s="140">
        <v>19.309999999999999</v>
      </c>
      <c r="O52" s="140">
        <v>19.21</v>
      </c>
      <c r="P52" s="140">
        <v>18.64</v>
      </c>
      <c r="Q52" s="140">
        <v>18.8</v>
      </c>
      <c r="R52" s="140">
        <v>18.989999999999998</v>
      </c>
      <c r="S52" s="140">
        <v>18.93</v>
      </c>
      <c r="T52" s="140">
        <v>18.940000000000001</v>
      </c>
      <c r="U52" s="140">
        <v>18.64</v>
      </c>
      <c r="V52" s="140">
        <v>18.59</v>
      </c>
      <c r="W52" s="140">
        <v>30.81</v>
      </c>
      <c r="X52" s="140">
        <v>30.72</v>
      </c>
      <c r="Y52" s="140">
        <v>18.45</v>
      </c>
      <c r="Z52" s="140">
        <v>18.760000000000002</v>
      </c>
      <c r="AA52" s="140">
        <v>18.91</v>
      </c>
      <c r="AB52" s="140">
        <v>18.809999999999999</v>
      </c>
      <c r="AC52" s="140">
        <v>19.02</v>
      </c>
      <c r="AD52" s="140">
        <v>30.17</v>
      </c>
      <c r="AE52" s="140">
        <v>18.41</v>
      </c>
      <c r="AF52" s="235">
        <v>18.11</v>
      </c>
      <c r="AH52" s="317">
        <f t="shared" si="3"/>
        <v>0</v>
      </c>
      <c r="AI52" s="317">
        <f t="shared" si="3"/>
        <v>0</v>
      </c>
      <c r="AJ52" s="317">
        <f t="shared" si="3"/>
        <v>0</v>
      </c>
      <c r="AK52" s="317">
        <f t="shared" si="3"/>
        <v>0</v>
      </c>
      <c r="AL52" s="317">
        <f t="shared" si="7"/>
        <v>0</v>
      </c>
      <c r="AM52" s="317">
        <f t="shared" si="7"/>
        <v>0</v>
      </c>
      <c r="AN52" s="317">
        <f t="shared" si="7"/>
        <v>0</v>
      </c>
      <c r="AO52" s="317">
        <f t="shared" si="7"/>
        <v>0</v>
      </c>
      <c r="AP52" s="317">
        <f t="shared" si="7"/>
        <v>0</v>
      </c>
      <c r="AQ52" s="317">
        <f t="shared" si="7"/>
        <v>0</v>
      </c>
      <c r="AR52" s="317">
        <f t="shared" si="7"/>
        <v>0</v>
      </c>
      <c r="AS52" s="317">
        <f t="shared" si="7"/>
        <v>0</v>
      </c>
      <c r="AT52" s="317">
        <f t="shared" si="7"/>
        <v>0</v>
      </c>
      <c r="AU52" s="317">
        <f t="shared" si="7"/>
        <v>0</v>
      </c>
      <c r="AV52" s="317">
        <f t="shared" si="7"/>
        <v>0</v>
      </c>
      <c r="AW52" s="317">
        <f t="shared" si="7"/>
        <v>0</v>
      </c>
      <c r="AX52" s="317">
        <f t="shared" si="7"/>
        <v>0</v>
      </c>
      <c r="AY52" s="317">
        <f t="shared" si="7"/>
        <v>0</v>
      </c>
      <c r="AZ52" s="317">
        <f t="shared" si="7"/>
        <v>0</v>
      </c>
      <c r="BA52" s="317">
        <f t="shared" si="6"/>
        <v>0</v>
      </c>
      <c r="BB52" s="317">
        <f t="shared" si="5"/>
        <v>0</v>
      </c>
      <c r="BC52" s="317">
        <f t="shared" si="5"/>
        <v>0</v>
      </c>
      <c r="BD52" s="317">
        <f t="shared" si="5"/>
        <v>0</v>
      </c>
      <c r="BE52" s="317">
        <f t="shared" si="5"/>
        <v>0</v>
      </c>
      <c r="BF52" s="317">
        <f t="shared" si="5"/>
        <v>0</v>
      </c>
      <c r="BH52" s="317">
        <v>19.04</v>
      </c>
      <c r="BI52" s="140">
        <v>18.940000000000001</v>
      </c>
      <c r="BJ52" s="140">
        <v>19.21</v>
      </c>
      <c r="BK52" s="140">
        <v>18.93</v>
      </c>
      <c r="BL52" s="140">
        <v>19.260000000000002</v>
      </c>
      <c r="BM52" s="140">
        <v>19.09</v>
      </c>
      <c r="BN52" s="140">
        <v>19.309999999999999</v>
      </c>
      <c r="BO52" s="140">
        <v>19.21</v>
      </c>
      <c r="BP52" s="140">
        <v>18.64</v>
      </c>
      <c r="BQ52" s="140">
        <v>18.8</v>
      </c>
      <c r="BR52" s="140">
        <v>18.989999999999998</v>
      </c>
      <c r="BS52" s="140">
        <v>18.93</v>
      </c>
      <c r="BT52" s="140">
        <v>18.940000000000001</v>
      </c>
      <c r="BU52" s="140">
        <v>18.64</v>
      </c>
      <c r="BV52" s="140">
        <v>18.59</v>
      </c>
      <c r="BW52" s="140">
        <v>30.81</v>
      </c>
      <c r="BX52" s="140">
        <v>30.72</v>
      </c>
      <c r="BY52" s="140">
        <v>18.45</v>
      </c>
      <c r="BZ52" s="140">
        <v>18.760000000000002</v>
      </c>
      <c r="CA52" s="140">
        <v>18.91</v>
      </c>
      <c r="CB52" s="140">
        <v>18.809999999999999</v>
      </c>
      <c r="CC52" s="140">
        <v>19.02</v>
      </c>
      <c r="CD52" s="140">
        <v>30.17</v>
      </c>
      <c r="CE52" s="235">
        <v>18.41</v>
      </c>
      <c r="CF52" s="140">
        <v>18.11</v>
      </c>
    </row>
    <row r="53" spans="1:84" ht="17.399999999999999" x14ac:dyDescent="0.3">
      <c r="A53" s="139"/>
      <c r="B53" s="135" t="s">
        <v>252</v>
      </c>
      <c r="C53" s="136"/>
      <c r="D53" s="136"/>
      <c r="E53" s="136"/>
      <c r="F53" s="136"/>
      <c r="G53" s="296" t="s">
        <v>253</v>
      </c>
      <c r="H53" s="317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442"/>
      <c r="AF53" s="236"/>
      <c r="AH53" s="317">
        <f t="shared" si="3"/>
        <v>0</v>
      </c>
      <c r="AI53" s="317">
        <f t="shared" si="3"/>
        <v>0</v>
      </c>
      <c r="AJ53" s="317">
        <f t="shared" si="3"/>
        <v>0</v>
      </c>
      <c r="AK53" s="317">
        <f t="shared" si="3"/>
        <v>0</v>
      </c>
      <c r="AL53" s="317">
        <f t="shared" si="7"/>
        <v>0</v>
      </c>
      <c r="AM53" s="317">
        <f t="shared" si="7"/>
        <v>0</v>
      </c>
      <c r="AN53" s="317">
        <f t="shared" si="7"/>
        <v>0</v>
      </c>
      <c r="AO53" s="317">
        <f t="shared" si="7"/>
        <v>0</v>
      </c>
      <c r="AP53" s="317">
        <f t="shared" si="7"/>
        <v>0</v>
      </c>
      <c r="AQ53" s="317">
        <f t="shared" si="7"/>
        <v>0</v>
      </c>
      <c r="AR53" s="317">
        <f t="shared" si="7"/>
        <v>0</v>
      </c>
      <c r="AS53" s="317">
        <f t="shared" si="7"/>
        <v>0</v>
      </c>
      <c r="AT53" s="317">
        <f t="shared" si="7"/>
        <v>0</v>
      </c>
      <c r="AU53" s="317">
        <f t="shared" si="7"/>
        <v>0</v>
      </c>
      <c r="AV53" s="317">
        <f t="shared" si="7"/>
        <v>0</v>
      </c>
      <c r="AW53" s="317">
        <f t="shared" si="7"/>
        <v>0</v>
      </c>
      <c r="AX53" s="317">
        <f t="shared" si="7"/>
        <v>0</v>
      </c>
      <c r="AY53" s="317">
        <f t="shared" si="7"/>
        <v>0</v>
      </c>
      <c r="AZ53" s="317">
        <f t="shared" si="7"/>
        <v>0</v>
      </c>
      <c r="BA53" s="317">
        <f t="shared" si="6"/>
        <v>0</v>
      </c>
      <c r="BB53" s="317">
        <f t="shared" si="5"/>
        <v>0</v>
      </c>
      <c r="BC53" s="317">
        <f t="shared" si="5"/>
        <v>0</v>
      </c>
      <c r="BD53" s="317">
        <f t="shared" si="5"/>
        <v>0</v>
      </c>
      <c r="BE53" s="317">
        <f t="shared" si="5"/>
        <v>0</v>
      </c>
      <c r="BF53" s="317">
        <f t="shared" si="5"/>
        <v>0</v>
      </c>
      <c r="BH53" s="317"/>
      <c r="BI53" s="140"/>
      <c r="BJ53" s="140"/>
      <c r="BK53" s="140"/>
      <c r="BL53" s="140"/>
      <c r="BM53" s="140"/>
      <c r="BN53" s="140"/>
      <c r="BO53" s="140"/>
      <c r="BP53" s="140"/>
      <c r="BQ53" s="140"/>
      <c r="BR53" s="140"/>
      <c r="BS53" s="140"/>
      <c r="BT53" s="140"/>
      <c r="BU53" s="140"/>
      <c r="BV53" s="140"/>
      <c r="BW53" s="140"/>
      <c r="BX53" s="140"/>
      <c r="BY53" s="140"/>
      <c r="BZ53" s="140"/>
      <c r="CA53" s="140"/>
      <c r="CB53" s="140"/>
      <c r="CC53" s="140"/>
      <c r="CD53" s="140"/>
      <c r="CE53" s="236"/>
      <c r="CF53" s="140"/>
    </row>
    <row r="54" spans="1:84" ht="17.399999999999999" x14ac:dyDescent="0.3">
      <c r="A54" s="139"/>
      <c r="B54" s="135" t="s">
        <v>254</v>
      </c>
      <c r="C54" s="136"/>
      <c r="D54" s="136"/>
      <c r="E54" s="136"/>
      <c r="F54" s="136"/>
      <c r="G54" s="296" t="s">
        <v>247</v>
      </c>
      <c r="H54" s="317">
        <v>28.91</v>
      </c>
      <c r="I54" s="140">
        <v>21.92</v>
      </c>
      <c r="J54" s="140">
        <v>22.16</v>
      </c>
      <c r="K54" s="140">
        <v>22.04</v>
      </c>
      <c r="L54" s="140">
        <v>26.41</v>
      </c>
      <c r="M54" s="140">
        <v>22.04</v>
      </c>
      <c r="N54" s="140">
        <v>22.16</v>
      </c>
      <c r="O54" s="140">
        <v>21.92</v>
      </c>
      <c r="P54" s="140">
        <v>28.91</v>
      </c>
      <c r="Q54" s="140">
        <v>22.16</v>
      </c>
      <c r="R54" s="140">
        <v>28.91</v>
      </c>
      <c r="S54" s="140">
        <v>22.04</v>
      </c>
      <c r="T54" s="140">
        <v>21.92</v>
      </c>
      <c r="U54" s="140">
        <v>28.91</v>
      </c>
      <c r="V54" s="140">
        <v>21.92</v>
      </c>
      <c r="W54" s="140">
        <v>13.37</v>
      </c>
      <c r="X54" s="140">
        <v>15.93</v>
      </c>
      <c r="Y54" s="140">
        <v>26.41</v>
      </c>
      <c r="Z54" s="140">
        <v>20.96</v>
      </c>
      <c r="AA54" s="140">
        <v>20.96</v>
      </c>
      <c r="AB54" s="140">
        <v>20.96</v>
      </c>
      <c r="AC54" s="140">
        <v>20.96</v>
      </c>
      <c r="AD54" s="140">
        <v>12.65</v>
      </c>
      <c r="AE54" s="140">
        <v>20.96</v>
      </c>
      <c r="AF54" s="235">
        <v>20.96</v>
      </c>
      <c r="AH54" s="317">
        <f t="shared" si="3"/>
        <v>0.12999999999999901</v>
      </c>
      <c r="AI54" s="317">
        <f t="shared" si="3"/>
        <v>0.11000000000000298</v>
      </c>
      <c r="AJ54" s="317">
        <f t="shared" si="3"/>
        <v>0.10999999999999943</v>
      </c>
      <c r="AK54" s="317">
        <f t="shared" si="3"/>
        <v>9.9999999999997868E-2</v>
      </c>
      <c r="AL54" s="317">
        <f t="shared" si="7"/>
        <v>0.12999999999999901</v>
      </c>
      <c r="AM54" s="317">
        <f t="shared" si="7"/>
        <v>9.9999999999997868E-2</v>
      </c>
      <c r="AN54" s="317">
        <f t="shared" si="7"/>
        <v>0.10999999999999943</v>
      </c>
      <c r="AO54" s="317">
        <f t="shared" si="7"/>
        <v>0.11000000000000298</v>
      </c>
      <c r="AP54" s="317">
        <f t="shared" si="7"/>
        <v>0.12999999999999901</v>
      </c>
      <c r="AQ54" s="317">
        <f t="shared" si="7"/>
        <v>0.10999999999999943</v>
      </c>
      <c r="AR54" s="317">
        <f t="shared" si="7"/>
        <v>0.12999999999999901</v>
      </c>
      <c r="AS54" s="317">
        <f t="shared" si="7"/>
        <v>9.9999999999997868E-2</v>
      </c>
      <c r="AT54" s="317">
        <f t="shared" si="7"/>
        <v>0.11000000000000298</v>
      </c>
      <c r="AU54" s="317">
        <f t="shared" si="7"/>
        <v>0.12999999999999901</v>
      </c>
      <c r="AV54" s="317">
        <f t="shared" si="7"/>
        <v>0.11000000000000298</v>
      </c>
      <c r="AW54" s="317">
        <f t="shared" si="7"/>
        <v>0</v>
      </c>
      <c r="AX54" s="317">
        <f t="shared" si="7"/>
        <v>0</v>
      </c>
      <c r="AY54" s="317">
        <f t="shared" si="7"/>
        <v>0.12999999999999901</v>
      </c>
      <c r="AZ54" s="317">
        <f t="shared" si="7"/>
        <v>8.9999999999999858E-2</v>
      </c>
      <c r="BA54" s="317">
        <f t="shared" si="6"/>
        <v>8.9999999999999858E-2</v>
      </c>
      <c r="BB54" s="317">
        <f t="shared" si="5"/>
        <v>8.9999999999999858E-2</v>
      </c>
      <c r="BC54" s="317">
        <f t="shared" si="5"/>
        <v>8.9999999999999858E-2</v>
      </c>
      <c r="BD54" s="317">
        <f t="shared" si="5"/>
        <v>0</v>
      </c>
      <c r="BE54" s="317">
        <f t="shared" si="5"/>
        <v>8.9999999999999858E-2</v>
      </c>
      <c r="BF54" s="317">
        <f t="shared" si="5"/>
        <v>8.9999999999999858E-2</v>
      </c>
      <c r="BH54" s="317">
        <v>28.78</v>
      </c>
      <c r="BI54" s="140">
        <v>21.81</v>
      </c>
      <c r="BJ54" s="140">
        <v>22.05</v>
      </c>
      <c r="BK54" s="140">
        <v>21.94</v>
      </c>
      <c r="BL54" s="140">
        <v>26.28</v>
      </c>
      <c r="BM54" s="140">
        <v>21.94</v>
      </c>
      <c r="BN54" s="140">
        <v>22.05</v>
      </c>
      <c r="BO54" s="140">
        <v>21.81</v>
      </c>
      <c r="BP54" s="140">
        <v>28.78</v>
      </c>
      <c r="BQ54" s="140">
        <v>22.05</v>
      </c>
      <c r="BR54" s="140">
        <v>28.78</v>
      </c>
      <c r="BS54" s="140">
        <v>21.94</v>
      </c>
      <c r="BT54" s="140">
        <v>21.81</v>
      </c>
      <c r="BU54" s="140">
        <v>28.78</v>
      </c>
      <c r="BV54" s="140">
        <v>21.81</v>
      </c>
      <c r="BW54" s="140">
        <v>13.37</v>
      </c>
      <c r="BX54" s="140">
        <v>15.93</v>
      </c>
      <c r="BY54" s="140">
        <v>26.28</v>
      </c>
      <c r="BZ54" s="140">
        <v>20.87</v>
      </c>
      <c r="CA54" s="140">
        <v>20.87</v>
      </c>
      <c r="CB54" s="140">
        <v>20.87</v>
      </c>
      <c r="CC54" s="140">
        <v>20.87</v>
      </c>
      <c r="CD54" s="140">
        <v>12.65</v>
      </c>
      <c r="CE54" s="235">
        <v>20.87</v>
      </c>
      <c r="CF54" s="140">
        <v>20.87</v>
      </c>
    </row>
    <row r="55" spans="1:84" ht="17.399999999999999" x14ac:dyDescent="0.3">
      <c r="A55" s="139"/>
      <c r="B55" s="135" t="s">
        <v>255</v>
      </c>
      <c r="C55" s="136"/>
      <c r="D55" s="136"/>
      <c r="E55" s="136"/>
      <c r="F55" s="136"/>
      <c r="G55" s="296" t="s">
        <v>247</v>
      </c>
      <c r="H55" s="317">
        <v>18.940000000000001</v>
      </c>
      <c r="I55" s="140">
        <v>23.5</v>
      </c>
      <c r="J55" s="140">
        <v>23.75</v>
      </c>
      <c r="K55" s="140">
        <v>23.63</v>
      </c>
      <c r="L55" s="140">
        <v>23.67</v>
      </c>
      <c r="M55" s="140">
        <v>23.63</v>
      </c>
      <c r="N55" s="140">
        <v>23.75</v>
      </c>
      <c r="O55" s="140">
        <v>23.5</v>
      </c>
      <c r="P55" s="140">
        <v>18.940000000000001</v>
      </c>
      <c r="Q55" s="140">
        <v>23.75</v>
      </c>
      <c r="R55" s="140">
        <v>18.940000000000001</v>
      </c>
      <c r="S55" s="140">
        <v>23.63</v>
      </c>
      <c r="T55" s="140">
        <v>23.5</v>
      </c>
      <c r="U55" s="140">
        <v>18.940000000000001</v>
      </c>
      <c r="V55" s="140">
        <v>23.5</v>
      </c>
      <c r="W55" s="140">
        <v>14.33</v>
      </c>
      <c r="X55" s="140">
        <v>14.28</v>
      </c>
      <c r="Y55" s="140">
        <v>23.67</v>
      </c>
      <c r="Z55" s="140">
        <v>22.48</v>
      </c>
      <c r="AA55" s="140">
        <v>22.48</v>
      </c>
      <c r="AB55" s="140">
        <v>22.48</v>
      </c>
      <c r="AC55" s="140">
        <v>22.48</v>
      </c>
      <c r="AD55" s="140">
        <v>13.56</v>
      </c>
      <c r="AE55" s="140">
        <v>22.48</v>
      </c>
      <c r="AF55" s="235">
        <v>22.48</v>
      </c>
      <c r="AH55" s="317">
        <f t="shared" si="3"/>
        <v>8.9999999999999858E-2</v>
      </c>
      <c r="AI55" s="317">
        <f t="shared" si="3"/>
        <v>0.10999999999999943</v>
      </c>
      <c r="AJ55" s="317">
        <f t="shared" si="3"/>
        <v>0.10999999999999943</v>
      </c>
      <c r="AK55" s="317">
        <f t="shared" si="3"/>
        <v>0.10999999999999943</v>
      </c>
      <c r="AL55" s="317">
        <f t="shared" si="7"/>
        <v>0.11000000000000298</v>
      </c>
      <c r="AM55" s="317">
        <f t="shared" si="7"/>
        <v>0.10999999999999943</v>
      </c>
      <c r="AN55" s="317">
        <f t="shared" si="7"/>
        <v>0.10999999999999943</v>
      </c>
      <c r="AO55" s="317">
        <f t="shared" si="7"/>
        <v>0.10999999999999943</v>
      </c>
      <c r="AP55" s="317">
        <f t="shared" si="7"/>
        <v>8.9999999999999858E-2</v>
      </c>
      <c r="AQ55" s="317">
        <f t="shared" si="7"/>
        <v>0.10999999999999943</v>
      </c>
      <c r="AR55" s="317">
        <f t="shared" si="7"/>
        <v>8.9999999999999858E-2</v>
      </c>
      <c r="AS55" s="317">
        <f t="shared" si="7"/>
        <v>0.10999999999999943</v>
      </c>
      <c r="AT55" s="317">
        <f t="shared" si="7"/>
        <v>0.10999999999999943</v>
      </c>
      <c r="AU55" s="317">
        <f t="shared" si="7"/>
        <v>8.9999999999999858E-2</v>
      </c>
      <c r="AV55" s="317">
        <f t="shared" si="7"/>
        <v>0.10999999999999943</v>
      </c>
      <c r="AW55" s="317">
        <f t="shared" si="7"/>
        <v>0</v>
      </c>
      <c r="AX55" s="317">
        <f t="shared" si="7"/>
        <v>0</v>
      </c>
      <c r="AY55" s="317">
        <f t="shared" si="7"/>
        <v>0.11000000000000298</v>
      </c>
      <c r="AZ55" s="317">
        <f t="shared" si="7"/>
        <v>0.10999999999999943</v>
      </c>
      <c r="BA55" s="317">
        <f t="shared" si="6"/>
        <v>0.10999999999999943</v>
      </c>
      <c r="BB55" s="317">
        <f t="shared" si="5"/>
        <v>0.10999999999999943</v>
      </c>
      <c r="BC55" s="317">
        <f t="shared" si="5"/>
        <v>0.10999999999999943</v>
      </c>
      <c r="BD55" s="317">
        <f t="shared" si="5"/>
        <v>0</v>
      </c>
      <c r="BE55" s="317">
        <f t="shared" si="5"/>
        <v>0.10999999999999943</v>
      </c>
      <c r="BF55" s="317">
        <f t="shared" si="5"/>
        <v>0.10999999999999943</v>
      </c>
      <c r="BH55" s="317">
        <v>18.850000000000001</v>
      </c>
      <c r="BI55" s="140">
        <v>23.39</v>
      </c>
      <c r="BJ55" s="140">
        <v>23.64</v>
      </c>
      <c r="BK55" s="140">
        <v>23.52</v>
      </c>
      <c r="BL55" s="140">
        <v>23.56</v>
      </c>
      <c r="BM55" s="140">
        <v>23.52</v>
      </c>
      <c r="BN55" s="140">
        <v>23.64</v>
      </c>
      <c r="BO55" s="140">
        <v>23.39</v>
      </c>
      <c r="BP55" s="140">
        <v>18.850000000000001</v>
      </c>
      <c r="BQ55" s="140">
        <v>23.64</v>
      </c>
      <c r="BR55" s="140">
        <v>18.850000000000001</v>
      </c>
      <c r="BS55" s="140">
        <v>23.52</v>
      </c>
      <c r="BT55" s="140">
        <v>23.39</v>
      </c>
      <c r="BU55" s="140">
        <v>18.850000000000001</v>
      </c>
      <c r="BV55" s="140">
        <v>23.39</v>
      </c>
      <c r="BW55" s="140">
        <v>14.33</v>
      </c>
      <c r="BX55" s="140">
        <v>14.28</v>
      </c>
      <c r="BY55" s="140">
        <v>23.56</v>
      </c>
      <c r="BZ55" s="140">
        <v>22.37</v>
      </c>
      <c r="CA55" s="140">
        <v>22.37</v>
      </c>
      <c r="CB55" s="140">
        <v>22.37</v>
      </c>
      <c r="CC55" s="140">
        <v>22.37</v>
      </c>
      <c r="CD55" s="140">
        <v>13.56</v>
      </c>
      <c r="CE55" s="235">
        <v>22.37</v>
      </c>
      <c r="CF55" s="140">
        <v>22.37</v>
      </c>
    </row>
    <row r="56" spans="1:84" ht="17.399999999999999" x14ac:dyDescent="0.3">
      <c r="A56" s="139"/>
      <c r="B56" s="135" t="s">
        <v>357</v>
      </c>
      <c r="C56" s="136"/>
      <c r="D56" s="136"/>
      <c r="E56" s="136"/>
      <c r="F56" s="136"/>
      <c r="G56" s="296"/>
      <c r="H56" s="317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235"/>
      <c r="AH56" s="317">
        <f t="shared" si="3"/>
        <v>0</v>
      </c>
      <c r="AI56" s="317">
        <f t="shared" si="3"/>
        <v>0</v>
      </c>
      <c r="AJ56" s="317">
        <f t="shared" si="3"/>
        <v>0</v>
      </c>
      <c r="AK56" s="317">
        <f t="shared" si="3"/>
        <v>0</v>
      </c>
      <c r="AL56" s="317">
        <f t="shared" si="7"/>
        <v>0</v>
      </c>
      <c r="AM56" s="317">
        <f t="shared" si="7"/>
        <v>0</v>
      </c>
      <c r="AN56" s="317">
        <f t="shared" si="7"/>
        <v>0</v>
      </c>
      <c r="AO56" s="317">
        <f t="shared" si="7"/>
        <v>0</v>
      </c>
      <c r="AP56" s="317">
        <f t="shared" si="7"/>
        <v>0</v>
      </c>
      <c r="AQ56" s="317">
        <f t="shared" si="7"/>
        <v>0</v>
      </c>
      <c r="AR56" s="317">
        <f t="shared" si="7"/>
        <v>0</v>
      </c>
      <c r="AS56" s="317">
        <f t="shared" si="7"/>
        <v>0</v>
      </c>
      <c r="AT56" s="317">
        <f t="shared" si="7"/>
        <v>0</v>
      </c>
      <c r="AU56" s="317">
        <f t="shared" si="7"/>
        <v>0</v>
      </c>
      <c r="AV56" s="317">
        <f t="shared" si="7"/>
        <v>0</v>
      </c>
      <c r="AW56" s="317">
        <f t="shared" si="7"/>
        <v>0</v>
      </c>
      <c r="AX56" s="317">
        <f t="shared" si="7"/>
        <v>0</v>
      </c>
      <c r="AY56" s="317">
        <f t="shared" si="7"/>
        <v>0</v>
      </c>
      <c r="AZ56" s="317">
        <f t="shared" si="7"/>
        <v>0</v>
      </c>
      <c r="BA56" s="317">
        <f t="shared" si="6"/>
        <v>0</v>
      </c>
      <c r="BB56" s="317">
        <f t="shared" si="5"/>
        <v>0</v>
      </c>
      <c r="BC56" s="317">
        <f t="shared" si="5"/>
        <v>0</v>
      </c>
      <c r="BD56" s="317">
        <f t="shared" si="5"/>
        <v>0</v>
      </c>
      <c r="BE56" s="317">
        <f t="shared" si="5"/>
        <v>0</v>
      </c>
      <c r="BF56" s="317">
        <f t="shared" si="5"/>
        <v>0</v>
      </c>
      <c r="BH56" s="317"/>
      <c r="BI56" s="140"/>
      <c r="BJ56" s="140"/>
      <c r="BK56" s="140"/>
      <c r="BL56" s="140"/>
      <c r="BM56" s="140"/>
      <c r="BN56" s="140"/>
      <c r="BO56" s="140"/>
      <c r="BP56" s="140"/>
      <c r="BQ56" s="140"/>
      <c r="BR56" s="140"/>
      <c r="BS56" s="140"/>
      <c r="BT56" s="140"/>
      <c r="BU56" s="140"/>
      <c r="BV56" s="140"/>
      <c r="BW56" s="140"/>
      <c r="BX56" s="140"/>
      <c r="BY56" s="140"/>
      <c r="BZ56" s="140"/>
      <c r="CA56" s="140"/>
      <c r="CB56" s="140"/>
      <c r="CC56" s="140"/>
      <c r="CD56" s="140"/>
      <c r="CE56" s="235"/>
      <c r="CF56" s="140"/>
    </row>
    <row r="57" spans="1:84" ht="17.399999999999999" x14ac:dyDescent="0.3">
      <c r="A57" s="139"/>
      <c r="B57" s="135" t="s">
        <v>254</v>
      </c>
      <c r="C57" s="136"/>
      <c r="D57" s="136"/>
      <c r="E57" s="136"/>
      <c r="F57" s="136"/>
      <c r="G57" s="296" t="s">
        <v>247</v>
      </c>
      <c r="H57" s="317">
        <v>60.24</v>
      </c>
      <c r="I57" s="140">
        <v>66.98</v>
      </c>
      <c r="J57" s="140">
        <v>66.5</v>
      </c>
      <c r="K57" s="140">
        <v>66.510000000000005</v>
      </c>
      <c r="L57" s="140">
        <v>70.42</v>
      </c>
      <c r="M57" s="140">
        <v>66.510000000000005</v>
      </c>
      <c r="N57" s="140">
        <v>66.5</v>
      </c>
      <c r="O57" s="140">
        <v>66.98</v>
      </c>
      <c r="P57" s="140">
        <v>69.790000000000006</v>
      </c>
      <c r="Q57" s="140">
        <v>66.5</v>
      </c>
      <c r="R57" s="140">
        <v>69.790000000000006</v>
      </c>
      <c r="S57" s="140">
        <v>66.510000000000005</v>
      </c>
      <c r="T57" s="140">
        <v>66.98</v>
      </c>
      <c r="U57" s="140">
        <v>69.790000000000006</v>
      </c>
      <c r="V57" s="140">
        <v>66.98</v>
      </c>
      <c r="W57" s="140">
        <v>64.81</v>
      </c>
      <c r="X57" s="140">
        <v>68.64</v>
      </c>
      <c r="Y57" s="140">
        <v>70.42</v>
      </c>
      <c r="Z57" s="140">
        <v>66.44</v>
      </c>
      <c r="AA57" s="140">
        <v>66.44</v>
      </c>
      <c r="AB57" s="140">
        <v>66.44</v>
      </c>
      <c r="AC57" s="140">
        <v>66.44</v>
      </c>
      <c r="AD57" s="140">
        <v>64.760000000000005</v>
      </c>
      <c r="AE57" s="140">
        <v>66.44</v>
      </c>
      <c r="AF57" s="235">
        <v>66.44</v>
      </c>
      <c r="AH57" s="317">
        <f t="shared" si="3"/>
        <v>0</v>
      </c>
      <c r="AI57" s="317">
        <f t="shared" si="3"/>
        <v>0</v>
      </c>
      <c r="AJ57" s="317">
        <f t="shared" si="3"/>
        <v>0</v>
      </c>
      <c r="AK57" s="317">
        <f t="shared" si="3"/>
        <v>0</v>
      </c>
      <c r="AL57" s="317">
        <f t="shared" si="7"/>
        <v>0</v>
      </c>
      <c r="AM57" s="317">
        <f t="shared" si="7"/>
        <v>0</v>
      </c>
      <c r="AN57" s="317">
        <f t="shared" si="7"/>
        <v>0</v>
      </c>
      <c r="AO57" s="317">
        <f t="shared" si="7"/>
        <v>0</v>
      </c>
      <c r="AP57" s="317">
        <f t="shared" si="7"/>
        <v>0</v>
      </c>
      <c r="AQ57" s="317">
        <f t="shared" si="7"/>
        <v>0</v>
      </c>
      <c r="AR57" s="317">
        <f t="shared" si="7"/>
        <v>0</v>
      </c>
      <c r="AS57" s="317">
        <f t="shared" si="7"/>
        <v>0</v>
      </c>
      <c r="AT57" s="317">
        <f t="shared" si="7"/>
        <v>0</v>
      </c>
      <c r="AU57" s="317">
        <f t="shared" si="7"/>
        <v>0</v>
      </c>
      <c r="AV57" s="317">
        <f t="shared" si="7"/>
        <v>0</v>
      </c>
      <c r="AW57" s="317">
        <f t="shared" si="7"/>
        <v>0</v>
      </c>
      <c r="AX57" s="317">
        <f t="shared" si="7"/>
        <v>0</v>
      </c>
      <c r="AY57" s="317">
        <f t="shared" si="7"/>
        <v>0</v>
      </c>
      <c r="AZ57" s="317">
        <f t="shared" si="7"/>
        <v>0</v>
      </c>
      <c r="BA57" s="317">
        <f t="shared" si="6"/>
        <v>0</v>
      </c>
      <c r="BB57" s="317">
        <f t="shared" si="5"/>
        <v>0</v>
      </c>
      <c r="BC57" s="317">
        <f t="shared" si="5"/>
        <v>0</v>
      </c>
      <c r="BD57" s="317">
        <f t="shared" si="5"/>
        <v>0</v>
      </c>
      <c r="BE57" s="317">
        <f t="shared" si="5"/>
        <v>0</v>
      </c>
      <c r="BF57" s="317">
        <f t="shared" si="5"/>
        <v>0</v>
      </c>
      <c r="BH57" s="317">
        <v>60.24</v>
      </c>
      <c r="BI57" s="140">
        <v>66.98</v>
      </c>
      <c r="BJ57" s="140">
        <v>66.5</v>
      </c>
      <c r="BK57" s="140">
        <v>66.510000000000005</v>
      </c>
      <c r="BL57" s="140">
        <v>70.42</v>
      </c>
      <c r="BM57" s="140">
        <v>66.510000000000005</v>
      </c>
      <c r="BN57" s="140">
        <v>66.5</v>
      </c>
      <c r="BO57" s="140">
        <v>66.98</v>
      </c>
      <c r="BP57" s="140">
        <v>69.790000000000006</v>
      </c>
      <c r="BQ57" s="140">
        <v>66.5</v>
      </c>
      <c r="BR57" s="140">
        <v>69.790000000000006</v>
      </c>
      <c r="BS57" s="140">
        <v>66.510000000000005</v>
      </c>
      <c r="BT57" s="140">
        <v>66.98</v>
      </c>
      <c r="BU57" s="140">
        <v>69.790000000000006</v>
      </c>
      <c r="BV57" s="140">
        <v>66.98</v>
      </c>
      <c r="BW57" s="140">
        <v>64.81</v>
      </c>
      <c r="BX57" s="140">
        <v>68.64</v>
      </c>
      <c r="BY57" s="140">
        <v>70.42</v>
      </c>
      <c r="BZ57" s="140">
        <v>66.44</v>
      </c>
      <c r="CA57" s="140">
        <v>66.44</v>
      </c>
      <c r="CB57" s="140">
        <v>66.44</v>
      </c>
      <c r="CC57" s="140">
        <v>66.44</v>
      </c>
      <c r="CD57" s="140">
        <v>64.760000000000005</v>
      </c>
      <c r="CE57" s="235">
        <v>66.44</v>
      </c>
      <c r="CF57" s="140">
        <v>66.44</v>
      </c>
    </row>
    <row r="58" spans="1:84" ht="17.399999999999999" x14ac:dyDescent="0.3">
      <c r="A58" s="139"/>
      <c r="B58" s="135" t="s">
        <v>255</v>
      </c>
      <c r="C58" s="136"/>
      <c r="D58" s="136"/>
      <c r="E58" s="136"/>
      <c r="F58" s="136"/>
      <c r="G58" s="296" t="s">
        <v>247</v>
      </c>
      <c r="H58" s="317">
        <v>53.23</v>
      </c>
      <c r="I58" s="140">
        <v>67.069999999999993</v>
      </c>
      <c r="J58" s="140">
        <v>66.59</v>
      </c>
      <c r="K58" s="140">
        <v>66.599999999999994</v>
      </c>
      <c r="L58" s="140">
        <v>66.849999999999994</v>
      </c>
      <c r="M58" s="140">
        <v>66.599999999999994</v>
      </c>
      <c r="N58" s="140">
        <v>66.59</v>
      </c>
      <c r="O58" s="140">
        <v>67.069999999999993</v>
      </c>
      <c r="P58" s="140">
        <v>61.67</v>
      </c>
      <c r="Q58" s="140">
        <v>66.59</v>
      </c>
      <c r="R58" s="140">
        <v>61.67</v>
      </c>
      <c r="S58" s="140">
        <v>66.599999999999994</v>
      </c>
      <c r="T58" s="140">
        <v>67.069999999999993</v>
      </c>
      <c r="U58" s="140">
        <v>61.67</v>
      </c>
      <c r="V58" s="140">
        <v>67.069999999999993</v>
      </c>
      <c r="W58" s="140">
        <v>64.900000000000006</v>
      </c>
      <c r="X58" s="140">
        <v>65.16</v>
      </c>
      <c r="Y58" s="140">
        <v>66.849999999999994</v>
      </c>
      <c r="Z58" s="140">
        <v>66.540000000000006</v>
      </c>
      <c r="AA58" s="140">
        <v>66.540000000000006</v>
      </c>
      <c r="AB58" s="140">
        <v>66.540000000000006</v>
      </c>
      <c r="AC58" s="140">
        <v>66.540000000000006</v>
      </c>
      <c r="AD58" s="140">
        <v>64.849999999999994</v>
      </c>
      <c r="AE58" s="140">
        <v>66.540000000000006</v>
      </c>
      <c r="AF58" s="235">
        <v>66.540000000000006</v>
      </c>
      <c r="AH58" s="317">
        <f t="shared" si="3"/>
        <v>0</v>
      </c>
      <c r="AI58" s="317">
        <f t="shared" si="3"/>
        <v>0</v>
      </c>
      <c r="AJ58" s="317">
        <f t="shared" si="3"/>
        <v>0</v>
      </c>
      <c r="AK58" s="317">
        <f t="shared" si="3"/>
        <v>0</v>
      </c>
      <c r="AL58" s="317">
        <f t="shared" si="7"/>
        <v>0</v>
      </c>
      <c r="AM58" s="317">
        <f t="shared" si="7"/>
        <v>0</v>
      </c>
      <c r="AN58" s="317">
        <f t="shared" si="7"/>
        <v>0</v>
      </c>
      <c r="AO58" s="317">
        <f t="shared" si="7"/>
        <v>0</v>
      </c>
      <c r="AP58" s="317">
        <f t="shared" si="7"/>
        <v>0</v>
      </c>
      <c r="AQ58" s="317">
        <f t="shared" si="7"/>
        <v>0</v>
      </c>
      <c r="AR58" s="317">
        <f t="shared" si="7"/>
        <v>0</v>
      </c>
      <c r="AS58" s="317">
        <f t="shared" si="7"/>
        <v>0</v>
      </c>
      <c r="AT58" s="317">
        <f t="shared" si="7"/>
        <v>0</v>
      </c>
      <c r="AU58" s="317">
        <f t="shared" si="7"/>
        <v>0</v>
      </c>
      <c r="AV58" s="317">
        <f t="shared" si="7"/>
        <v>0</v>
      </c>
      <c r="AW58" s="317">
        <f t="shared" si="7"/>
        <v>0</v>
      </c>
      <c r="AX58" s="317">
        <f t="shared" si="7"/>
        <v>0</v>
      </c>
      <c r="AY58" s="317">
        <f t="shared" si="7"/>
        <v>0</v>
      </c>
      <c r="AZ58" s="317">
        <f t="shared" si="7"/>
        <v>0</v>
      </c>
      <c r="BA58" s="317">
        <f t="shared" si="6"/>
        <v>0</v>
      </c>
      <c r="BB58" s="317">
        <f t="shared" si="5"/>
        <v>0</v>
      </c>
      <c r="BC58" s="317">
        <f t="shared" si="5"/>
        <v>0</v>
      </c>
      <c r="BD58" s="317">
        <f t="shared" si="5"/>
        <v>0</v>
      </c>
      <c r="BE58" s="317">
        <f t="shared" si="5"/>
        <v>0</v>
      </c>
      <c r="BF58" s="317">
        <f t="shared" si="5"/>
        <v>0</v>
      </c>
      <c r="BH58" s="317">
        <v>53.23</v>
      </c>
      <c r="BI58" s="140">
        <v>67.069999999999993</v>
      </c>
      <c r="BJ58" s="140">
        <v>66.59</v>
      </c>
      <c r="BK58" s="140">
        <v>66.599999999999994</v>
      </c>
      <c r="BL58" s="140">
        <v>66.849999999999994</v>
      </c>
      <c r="BM58" s="140">
        <v>66.599999999999994</v>
      </c>
      <c r="BN58" s="140">
        <v>66.59</v>
      </c>
      <c r="BO58" s="140">
        <v>67.069999999999993</v>
      </c>
      <c r="BP58" s="140">
        <v>61.67</v>
      </c>
      <c r="BQ58" s="140">
        <v>66.59</v>
      </c>
      <c r="BR58" s="140">
        <v>61.67</v>
      </c>
      <c r="BS58" s="140">
        <v>66.599999999999994</v>
      </c>
      <c r="BT58" s="140">
        <v>67.069999999999993</v>
      </c>
      <c r="BU58" s="140">
        <v>61.67</v>
      </c>
      <c r="BV58" s="140">
        <v>67.069999999999993</v>
      </c>
      <c r="BW58" s="140">
        <v>64.900000000000006</v>
      </c>
      <c r="BX58" s="140">
        <v>65.16</v>
      </c>
      <c r="BY58" s="140">
        <v>66.849999999999994</v>
      </c>
      <c r="BZ58" s="140">
        <v>66.540000000000006</v>
      </c>
      <c r="CA58" s="140">
        <v>66.540000000000006</v>
      </c>
      <c r="CB58" s="140">
        <v>66.540000000000006</v>
      </c>
      <c r="CC58" s="140">
        <v>66.540000000000006</v>
      </c>
      <c r="CD58" s="140">
        <v>64.849999999999994</v>
      </c>
      <c r="CE58" s="235">
        <v>66.540000000000006</v>
      </c>
      <c r="CF58" s="140">
        <v>66.540000000000006</v>
      </c>
    </row>
    <row r="59" spans="1:84" ht="17.399999999999999" x14ac:dyDescent="0.3">
      <c r="A59" s="139"/>
      <c r="B59" s="135" t="s">
        <v>257</v>
      </c>
      <c r="C59" s="136"/>
      <c r="D59" s="136"/>
      <c r="E59" s="136"/>
      <c r="F59" s="136"/>
      <c r="G59" s="296" t="s">
        <v>251</v>
      </c>
      <c r="H59" s="317">
        <v>3.7</v>
      </c>
      <c r="I59" s="140">
        <v>3.7</v>
      </c>
      <c r="J59" s="140">
        <v>3.7</v>
      </c>
      <c r="K59" s="140">
        <v>3.7</v>
      </c>
      <c r="L59" s="140">
        <v>3.7</v>
      </c>
      <c r="M59" s="140">
        <v>3.7</v>
      </c>
      <c r="N59" s="140">
        <v>3.7</v>
      </c>
      <c r="O59" s="140">
        <v>3.7</v>
      </c>
      <c r="P59" s="140">
        <v>3.7</v>
      </c>
      <c r="Q59" s="140">
        <v>3.7</v>
      </c>
      <c r="R59" s="140">
        <v>3.7</v>
      </c>
      <c r="S59" s="140">
        <v>3.7</v>
      </c>
      <c r="T59" s="140">
        <v>3.7</v>
      </c>
      <c r="U59" s="140">
        <v>3.7</v>
      </c>
      <c r="V59" s="140">
        <v>3.7</v>
      </c>
      <c r="W59" s="140">
        <v>3.61</v>
      </c>
      <c r="X59" s="140">
        <v>3.61</v>
      </c>
      <c r="Y59" s="140">
        <v>3.7</v>
      </c>
      <c r="Z59" s="140">
        <v>3.7</v>
      </c>
      <c r="AA59" s="140">
        <v>3.7</v>
      </c>
      <c r="AB59" s="140">
        <v>3.7</v>
      </c>
      <c r="AC59" s="140">
        <v>3.7</v>
      </c>
      <c r="AD59" s="140">
        <v>3.61</v>
      </c>
      <c r="AE59" s="140">
        <v>3.7</v>
      </c>
      <c r="AF59" s="235">
        <v>3.7</v>
      </c>
      <c r="AH59" s="317">
        <f t="shared" si="3"/>
        <v>0</v>
      </c>
      <c r="AI59" s="317">
        <f t="shared" si="3"/>
        <v>0</v>
      </c>
      <c r="AJ59" s="317">
        <f t="shared" si="3"/>
        <v>0</v>
      </c>
      <c r="AK59" s="317">
        <f t="shared" si="3"/>
        <v>0</v>
      </c>
      <c r="AL59" s="317">
        <f t="shared" si="7"/>
        <v>0</v>
      </c>
      <c r="AM59" s="317">
        <f t="shared" si="7"/>
        <v>0</v>
      </c>
      <c r="AN59" s="317">
        <f t="shared" si="7"/>
        <v>0</v>
      </c>
      <c r="AO59" s="317">
        <f t="shared" si="7"/>
        <v>0</v>
      </c>
      <c r="AP59" s="317">
        <f t="shared" si="7"/>
        <v>0</v>
      </c>
      <c r="AQ59" s="317">
        <f t="shared" si="7"/>
        <v>0</v>
      </c>
      <c r="AR59" s="317">
        <f t="shared" si="7"/>
        <v>0</v>
      </c>
      <c r="AS59" s="317">
        <f t="shared" si="7"/>
        <v>0</v>
      </c>
      <c r="AT59" s="317">
        <f t="shared" si="7"/>
        <v>0</v>
      </c>
      <c r="AU59" s="317">
        <f t="shared" si="7"/>
        <v>0</v>
      </c>
      <c r="AV59" s="317">
        <f t="shared" si="7"/>
        <v>0</v>
      </c>
      <c r="AW59" s="317">
        <f t="shared" si="7"/>
        <v>0</v>
      </c>
      <c r="AX59" s="317">
        <f t="shared" si="7"/>
        <v>0</v>
      </c>
      <c r="AY59" s="317">
        <f t="shared" si="7"/>
        <v>0</v>
      </c>
      <c r="AZ59" s="317">
        <f t="shared" si="7"/>
        <v>0</v>
      </c>
      <c r="BA59" s="317">
        <f t="shared" si="6"/>
        <v>0</v>
      </c>
      <c r="BB59" s="317">
        <f t="shared" si="5"/>
        <v>0</v>
      </c>
      <c r="BC59" s="317">
        <f t="shared" si="5"/>
        <v>0</v>
      </c>
      <c r="BD59" s="317">
        <f t="shared" si="5"/>
        <v>0</v>
      </c>
      <c r="BE59" s="317">
        <f t="shared" si="5"/>
        <v>0</v>
      </c>
      <c r="BF59" s="317">
        <f t="shared" si="5"/>
        <v>0</v>
      </c>
      <c r="BH59" s="317">
        <v>3.7</v>
      </c>
      <c r="BI59" s="140">
        <v>3.7</v>
      </c>
      <c r="BJ59" s="140">
        <v>3.7</v>
      </c>
      <c r="BK59" s="140">
        <v>3.7</v>
      </c>
      <c r="BL59" s="140">
        <v>3.7</v>
      </c>
      <c r="BM59" s="140">
        <v>3.7</v>
      </c>
      <c r="BN59" s="140">
        <v>3.7</v>
      </c>
      <c r="BO59" s="140">
        <v>3.7</v>
      </c>
      <c r="BP59" s="140">
        <v>3.7</v>
      </c>
      <c r="BQ59" s="140">
        <v>3.7</v>
      </c>
      <c r="BR59" s="140">
        <v>3.7</v>
      </c>
      <c r="BS59" s="140">
        <v>3.7</v>
      </c>
      <c r="BT59" s="140">
        <v>3.7</v>
      </c>
      <c r="BU59" s="140">
        <v>3.7</v>
      </c>
      <c r="BV59" s="140">
        <v>3.7</v>
      </c>
      <c r="BW59" s="140">
        <v>3.61</v>
      </c>
      <c r="BX59" s="140">
        <v>3.61</v>
      </c>
      <c r="BY59" s="140">
        <v>3.7</v>
      </c>
      <c r="BZ59" s="140">
        <v>3.7</v>
      </c>
      <c r="CA59" s="140">
        <v>3.7</v>
      </c>
      <c r="CB59" s="140">
        <v>3.7</v>
      </c>
      <c r="CC59" s="140">
        <v>3.7</v>
      </c>
      <c r="CD59" s="140">
        <v>3.61</v>
      </c>
      <c r="CE59" s="235">
        <v>3.7</v>
      </c>
      <c r="CF59" s="140">
        <v>3.7</v>
      </c>
    </row>
    <row r="60" spans="1:84" ht="17.399999999999999" x14ac:dyDescent="0.3">
      <c r="A60" s="244" t="s">
        <v>20</v>
      </c>
      <c r="B60" s="153" t="s">
        <v>319</v>
      </c>
      <c r="C60" s="152"/>
      <c r="D60" s="152"/>
      <c r="E60" s="152"/>
      <c r="F60" s="152"/>
      <c r="G60" s="297"/>
      <c r="H60" s="318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319"/>
      <c r="AH60" s="317">
        <f t="shared" si="3"/>
        <v>0</v>
      </c>
      <c r="AI60" s="317">
        <f t="shared" si="3"/>
        <v>0</v>
      </c>
      <c r="AJ60" s="317">
        <f t="shared" si="3"/>
        <v>0</v>
      </c>
      <c r="AK60" s="317">
        <f t="shared" si="3"/>
        <v>0</v>
      </c>
      <c r="AL60" s="317">
        <f t="shared" si="7"/>
        <v>0</v>
      </c>
      <c r="AM60" s="317">
        <f t="shared" si="7"/>
        <v>0</v>
      </c>
      <c r="AN60" s="317">
        <f t="shared" si="7"/>
        <v>0</v>
      </c>
      <c r="AO60" s="317">
        <f t="shared" si="7"/>
        <v>0</v>
      </c>
      <c r="AP60" s="317">
        <f t="shared" si="7"/>
        <v>0</v>
      </c>
      <c r="AQ60" s="317">
        <f t="shared" si="7"/>
        <v>0</v>
      </c>
      <c r="AR60" s="317">
        <f t="shared" si="7"/>
        <v>0</v>
      </c>
      <c r="AS60" s="317">
        <f t="shared" si="7"/>
        <v>0</v>
      </c>
      <c r="AT60" s="317">
        <f t="shared" si="7"/>
        <v>0</v>
      </c>
      <c r="AU60" s="317">
        <f t="shared" si="7"/>
        <v>0</v>
      </c>
      <c r="AV60" s="317">
        <f t="shared" si="7"/>
        <v>0</v>
      </c>
      <c r="AW60" s="317">
        <f t="shared" si="7"/>
        <v>0</v>
      </c>
      <c r="AX60" s="317">
        <f t="shared" si="7"/>
        <v>0</v>
      </c>
      <c r="AY60" s="317">
        <f t="shared" si="7"/>
        <v>0</v>
      </c>
      <c r="AZ60" s="317">
        <f t="shared" si="7"/>
        <v>0</v>
      </c>
      <c r="BA60" s="317">
        <f t="shared" si="6"/>
        <v>0</v>
      </c>
      <c r="BB60" s="317">
        <f t="shared" si="5"/>
        <v>0</v>
      </c>
      <c r="BC60" s="317">
        <f t="shared" si="5"/>
        <v>0</v>
      </c>
      <c r="BD60" s="317">
        <f t="shared" si="5"/>
        <v>0</v>
      </c>
      <c r="BE60" s="317">
        <f t="shared" si="5"/>
        <v>0</v>
      </c>
      <c r="BF60" s="317">
        <f t="shared" si="5"/>
        <v>0</v>
      </c>
      <c r="BH60" s="318"/>
      <c r="BI60" s="246"/>
      <c r="BJ60" s="246"/>
      <c r="BK60" s="246"/>
      <c r="BL60" s="246"/>
      <c r="BM60" s="246"/>
      <c r="BN60" s="246"/>
      <c r="BO60" s="246"/>
      <c r="BP60" s="246"/>
      <c r="BQ60" s="246"/>
      <c r="BR60" s="246"/>
      <c r="BS60" s="246"/>
      <c r="BT60" s="246"/>
      <c r="BU60" s="246"/>
      <c r="BV60" s="246"/>
      <c r="BW60" s="246"/>
      <c r="BX60" s="246"/>
      <c r="BY60" s="246"/>
      <c r="BZ60" s="246"/>
      <c r="CA60" s="246"/>
      <c r="CB60" s="246"/>
      <c r="CC60" s="246"/>
      <c r="CD60" s="246"/>
      <c r="CE60" s="319"/>
      <c r="CF60" s="246"/>
    </row>
    <row r="61" spans="1:84" ht="17.399999999999999" x14ac:dyDescent="0.3">
      <c r="A61" s="154"/>
      <c r="B61" s="135" t="s">
        <v>241</v>
      </c>
      <c r="C61" s="155"/>
      <c r="D61" s="155"/>
      <c r="E61" s="155"/>
      <c r="F61" s="155"/>
      <c r="G61" s="296" t="s">
        <v>242</v>
      </c>
      <c r="H61" s="317">
        <v>6.27</v>
      </c>
      <c r="I61" s="140">
        <v>12.5</v>
      </c>
      <c r="J61" s="140">
        <v>13.47</v>
      </c>
      <c r="K61" s="140">
        <v>13.68</v>
      </c>
      <c r="L61" s="140">
        <v>8.06</v>
      </c>
      <c r="M61" s="140">
        <v>13.68</v>
      </c>
      <c r="N61" s="140">
        <v>13.47</v>
      </c>
      <c r="O61" s="140">
        <v>12.5</v>
      </c>
      <c r="P61" s="140">
        <v>6.27</v>
      </c>
      <c r="Q61" s="140">
        <v>13.47</v>
      </c>
      <c r="R61" s="140">
        <v>6.27</v>
      </c>
      <c r="S61" s="140">
        <v>13.68</v>
      </c>
      <c r="T61" s="140">
        <v>12.5</v>
      </c>
      <c r="U61" s="140">
        <v>6.27</v>
      </c>
      <c r="V61" s="140">
        <v>12.5</v>
      </c>
      <c r="W61" s="140">
        <v>13.13</v>
      </c>
      <c r="X61" s="140">
        <v>7.86</v>
      </c>
      <c r="Y61" s="140">
        <v>8.06</v>
      </c>
      <c r="Z61" s="140">
        <v>16.59</v>
      </c>
      <c r="AA61" s="140">
        <v>16.59</v>
      </c>
      <c r="AB61" s="140">
        <v>16.59</v>
      </c>
      <c r="AC61" s="140">
        <v>16.59</v>
      </c>
      <c r="AD61" s="140">
        <v>16.170000000000002</v>
      </c>
      <c r="AE61" s="140">
        <v>16.59</v>
      </c>
      <c r="AF61" s="235">
        <v>16.59</v>
      </c>
      <c r="AH61" s="317">
        <f t="shared" si="3"/>
        <v>0</v>
      </c>
      <c r="AI61" s="317">
        <f t="shared" si="3"/>
        <v>0</v>
      </c>
      <c r="AJ61" s="317">
        <f t="shared" si="3"/>
        <v>0</v>
      </c>
      <c r="AK61" s="317">
        <f t="shared" si="3"/>
        <v>0</v>
      </c>
      <c r="AL61" s="317">
        <f t="shared" si="7"/>
        <v>0</v>
      </c>
      <c r="AM61" s="317">
        <f t="shared" si="7"/>
        <v>0</v>
      </c>
      <c r="AN61" s="317">
        <f t="shared" si="7"/>
        <v>0</v>
      </c>
      <c r="AO61" s="317">
        <f t="shared" si="7"/>
        <v>0</v>
      </c>
      <c r="AP61" s="317">
        <f t="shared" si="7"/>
        <v>0</v>
      </c>
      <c r="AQ61" s="317">
        <f t="shared" si="7"/>
        <v>0</v>
      </c>
      <c r="AR61" s="317">
        <f t="shared" si="7"/>
        <v>0</v>
      </c>
      <c r="AS61" s="317">
        <f t="shared" si="7"/>
        <v>0</v>
      </c>
      <c r="AT61" s="317">
        <f t="shared" si="7"/>
        <v>0</v>
      </c>
      <c r="AU61" s="317">
        <f t="shared" si="7"/>
        <v>0</v>
      </c>
      <c r="AV61" s="317">
        <f t="shared" si="7"/>
        <v>0</v>
      </c>
      <c r="AW61" s="317">
        <f t="shared" si="7"/>
        <v>0</v>
      </c>
      <c r="AX61" s="317">
        <f t="shared" si="7"/>
        <v>0</v>
      </c>
      <c r="AY61" s="317">
        <f t="shared" si="7"/>
        <v>0</v>
      </c>
      <c r="AZ61" s="317">
        <f t="shared" si="7"/>
        <v>0</v>
      </c>
      <c r="BA61" s="317">
        <f t="shared" si="6"/>
        <v>0</v>
      </c>
      <c r="BB61" s="317">
        <f t="shared" si="5"/>
        <v>0</v>
      </c>
      <c r="BC61" s="317">
        <f t="shared" si="5"/>
        <v>0</v>
      </c>
      <c r="BD61" s="317">
        <f t="shared" si="5"/>
        <v>0</v>
      </c>
      <c r="BE61" s="317">
        <f t="shared" si="5"/>
        <v>0</v>
      </c>
      <c r="BF61" s="317">
        <f t="shared" si="5"/>
        <v>0</v>
      </c>
      <c r="BH61" s="317">
        <v>6.27</v>
      </c>
      <c r="BI61" s="140">
        <v>12.5</v>
      </c>
      <c r="BJ61" s="140">
        <v>13.47</v>
      </c>
      <c r="BK61" s="140">
        <v>13.68</v>
      </c>
      <c r="BL61" s="140">
        <v>8.06</v>
      </c>
      <c r="BM61" s="140">
        <v>13.68</v>
      </c>
      <c r="BN61" s="140">
        <v>13.47</v>
      </c>
      <c r="BO61" s="140">
        <v>12.5</v>
      </c>
      <c r="BP61" s="140">
        <v>6.27</v>
      </c>
      <c r="BQ61" s="140">
        <v>13.47</v>
      </c>
      <c r="BR61" s="140">
        <v>6.27</v>
      </c>
      <c r="BS61" s="140">
        <v>13.68</v>
      </c>
      <c r="BT61" s="140">
        <v>12.5</v>
      </c>
      <c r="BU61" s="140">
        <v>6.27</v>
      </c>
      <c r="BV61" s="140">
        <v>12.5</v>
      </c>
      <c r="BW61" s="140">
        <v>13.13</v>
      </c>
      <c r="BX61" s="140">
        <v>7.86</v>
      </c>
      <c r="BY61" s="140">
        <v>8.06</v>
      </c>
      <c r="BZ61" s="140">
        <v>16.59</v>
      </c>
      <c r="CA61" s="140">
        <v>16.59</v>
      </c>
      <c r="CB61" s="140">
        <v>16.59</v>
      </c>
      <c r="CC61" s="140">
        <v>16.59</v>
      </c>
      <c r="CD61" s="140">
        <v>16.170000000000002</v>
      </c>
      <c r="CE61" s="235">
        <v>16.59</v>
      </c>
      <c r="CF61" s="140">
        <v>16.59</v>
      </c>
    </row>
    <row r="62" spans="1:84" ht="17.399999999999999" x14ac:dyDescent="0.3">
      <c r="A62" s="139"/>
      <c r="B62" s="135" t="s">
        <v>243</v>
      </c>
      <c r="C62" s="155"/>
      <c r="D62" s="155"/>
      <c r="E62" s="155"/>
      <c r="F62" s="155"/>
      <c r="G62" s="296" t="s">
        <v>244</v>
      </c>
      <c r="H62" s="317">
        <v>128.69999999999999</v>
      </c>
      <c r="I62" s="140">
        <v>139.85</v>
      </c>
      <c r="J62" s="140">
        <v>140.30000000000001</v>
      </c>
      <c r="K62" s="140">
        <v>139.78</v>
      </c>
      <c r="L62" s="140">
        <v>140.66</v>
      </c>
      <c r="M62" s="140">
        <v>139.9</v>
      </c>
      <c r="N62" s="140">
        <v>140.35</v>
      </c>
      <c r="O62" s="140">
        <v>140</v>
      </c>
      <c r="P62" s="140">
        <v>139.12</v>
      </c>
      <c r="Q62" s="140">
        <v>139.81</v>
      </c>
      <c r="R62" s="140">
        <v>139.53</v>
      </c>
      <c r="S62" s="140">
        <v>139.78</v>
      </c>
      <c r="T62" s="140">
        <v>139.85</v>
      </c>
      <c r="U62" s="140">
        <v>139.05000000000001</v>
      </c>
      <c r="V62" s="140">
        <v>139.38</v>
      </c>
      <c r="W62" s="140">
        <v>131.55000000000001</v>
      </c>
      <c r="X62" s="140">
        <v>131.88999999999999</v>
      </c>
      <c r="Y62" s="140">
        <v>139.62</v>
      </c>
      <c r="Z62" s="140">
        <v>137.58000000000001</v>
      </c>
      <c r="AA62" s="140">
        <v>137.69</v>
      </c>
      <c r="AB62" s="140">
        <v>137.63999999999999</v>
      </c>
      <c r="AC62" s="140">
        <v>137.72</v>
      </c>
      <c r="AD62" s="140">
        <v>129.55000000000001</v>
      </c>
      <c r="AE62" s="140">
        <v>137.16999999999999</v>
      </c>
      <c r="AF62" s="235">
        <v>136.66</v>
      </c>
      <c r="AH62" s="317">
        <f t="shared" si="3"/>
        <v>0.16999999999998749</v>
      </c>
      <c r="AI62" s="317">
        <f t="shared" si="3"/>
        <v>0.18000000000000682</v>
      </c>
      <c r="AJ62" s="317">
        <f t="shared" si="3"/>
        <v>0.18999999999999773</v>
      </c>
      <c r="AK62" s="317">
        <f t="shared" si="3"/>
        <v>0.18000000000000682</v>
      </c>
      <c r="AL62" s="317">
        <f t="shared" si="7"/>
        <v>0.18000000000000682</v>
      </c>
      <c r="AM62" s="317">
        <f t="shared" si="7"/>
        <v>0.18000000000000682</v>
      </c>
      <c r="AN62" s="317">
        <f t="shared" si="7"/>
        <v>0.18999999999999773</v>
      </c>
      <c r="AO62" s="317">
        <f t="shared" si="7"/>
        <v>0.18000000000000682</v>
      </c>
      <c r="AP62" s="317">
        <f t="shared" si="7"/>
        <v>0.18000000000000682</v>
      </c>
      <c r="AQ62" s="317">
        <f t="shared" si="7"/>
        <v>0.18000000000000682</v>
      </c>
      <c r="AR62" s="317">
        <f t="shared" si="7"/>
        <v>0.18000000000000682</v>
      </c>
      <c r="AS62" s="317">
        <f t="shared" si="7"/>
        <v>0.18000000000000682</v>
      </c>
      <c r="AT62" s="317">
        <f t="shared" si="7"/>
        <v>0.18000000000000682</v>
      </c>
      <c r="AU62" s="317">
        <f t="shared" si="7"/>
        <v>0.17000000000001592</v>
      </c>
      <c r="AV62" s="317">
        <f t="shared" si="7"/>
        <v>0.18000000000000682</v>
      </c>
      <c r="AW62" s="317">
        <f t="shared" si="7"/>
        <v>0</v>
      </c>
      <c r="AX62" s="317">
        <f t="shared" si="7"/>
        <v>0</v>
      </c>
      <c r="AY62" s="317">
        <f t="shared" si="7"/>
        <v>0.18000000000000682</v>
      </c>
      <c r="AZ62" s="317">
        <f t="shared" si="7"/>
        <v>0.18000000000000682</v>
      </c>
      <c r="BA62" s="317">
        <f t="shared" si="6"/>
        <v>0.18000000000000682</v>
      </c>
      <c r="BB62" s="317">
        <f t="shared" si="5"/>
        <v>0.1799999999999784</v>
      </c>
      <c r="BC62" s="317">
        <f t="shared" si="5"/>
        <v>0.16999999999998749</v>
      </c>
      <c r="BD62" s="317">
        <f t="shared" si="5"/>
        <v>0</v>
      </c>
      <c r="BE62" s="317">
        <f t="shared" si="5"/>
        <v>0.1799999999999784</v>
      </c>
      <c r="BF62" s="317">
        <f t="shared" si="5"/>
        <v>0.16999999999998749</v>
      </c>
      <c r="BH62" s="317">
        <v>128.53</v>
      </c>
      <c r="BI62" s="140">
        <v>139.66999999999999</v>
      </c>
      <c r="BJ62" s="140">
        <v>140.11000000000001</v>
      </c>
      <c r="BK62" s="140">
        <v>139.6</v>
      </c>
      <c r="BL62" s="140">
        <v>140.47999999999999</v>
      </c>
      <c r="BM62" s="140">
        <v>139.72</v>
      </c>
      <c r="BN62" s="140">
        <v>140.16</v>
      </c>
      <c r="BO62" s="140">
        <v>139.82</v>
      </c>
      <c r="BP62" s="140">
        <v>138.94</v>
      </c>
      <c r="BQ62" s="140">
        <v>139.63</v>
      </c>
      <c r="BR62" s="140">
        <v>139.35</v>
      </c>
      <c r="BS62" s="140">
        <v>139.6</v>
      </c>
      <c r="BT62" s="140">
        <v>139.66999999999999</v>
      </c>
      <c r="BU62" s="140">
        <v>138.88</v>
      </c>
      <c r="BV62" s="140">
        <v>139.19999999999999</v>
      </c>
      <c r="BW62" s="140">
        <v>131.55000000000001</v>
      </c>
      <c r="BX62" s="140">
        <v>131.88999999999999</v>
      </c>
      <c r="BY62" s="140">
        <v>139.44</v>
      </c>
      <c r="BZ62" s="140">
        <v>137.4</v>
      </c>
      <c r="CA62" s="140">
        <v>137.51</v>
      </c>
      <c r="CB62" s="140">
        <v>137.46</v>
      </c>
      <c r="CC62" s="140">
        <v>137.55000000000001</v>
      </c>
      <c r="CD62" s="140">
        <v>129.55000000000001</v>
      </c>
      <c r="CE62" s="235">
        <v>136.99</v>
      </c>
      <c r="CF62" s="140">
        <v>136.49</v>
      </c>
    </row>
    <row r="63" spans="1:84" ht="17.399999999999999" x14ac:dyDescent="0.3">
      <c r="A63" s="139"/>
      <c r="B63" s="135" t="s">
        <v>245</v>
      </c>
      <c r="C63" s="155"/>
      <c r="D63" s="155"/>
      <c r="E63" s="155"/>
      <c r="F63" s="155"/>
      <c r="G63" s="296" t="s">
        <v>244</v>
      </c>
      <c r="H63" s="317">
        <v>17.940000000000001</v>
      </c>
      <c r="I63" s="140">
        <v>17.84</v>
      </c>
      <c r="J63" s="140">
        <v>18.100000000000001</v>
      </c>
      <c r="K63" s="140">
        <v>17.84</v>
      </c>
      <c r="L63" s="140">
        <v>18.170000000000002</v>
      </c>
      <c r="M63" s="140">
        <v>18.010000000000002</v>
      </c>
      <c r="N63" s="140">
        <v>18.22</v>
      </c>
      <c r="O63" s="140">
        <v>18.16</v>
      </c>
      <c r="P63" s="140">
        <v>17.57</v>
      </c>
      <c r="Q63" s="140">
        <v>17.71</v>
      </c>
      <c r="R63" s="140">
        <v>17.89</v>
      </c>
      <c r="S63" s="140">
        <v>17.84</v>
      </c>
      <c r="T63" s="140">
        <v>17.84</v>
      </c>
      <c r="U63" s="140">
        <v>17.59</v>
      </c>
      <c r="V63" s="140">
        <v>17.53</v>
      </c>
      <c r="W63" s="140">
        <v>30.81</v>
      </c>
      <c r="X63" s="140">
        <v>30.72</v>
      </c>
      <c r="Y63" s="140">
        <v>17.440000000000001</v>
      </c>
      <c r="Z63" s="140">
        <v>17.670000000000002</v>
      </c>
      <c r="AA63" s="140">
        <v>17.84</v>
      </c>
      <c r="AB63" s="140">
        <v>17.72</v>
      </c>
      <c r="AC63" s="140">
        <v>17.98</v>
      </c>
      <c r="AD63" s="140">
        <v>30.17</v>
      </c>
      <c r="AE63" s="140">
        <v>17.34</v>
      </c>
      <c r="AF63" s="235">
        <v>17.12</v>
      </c>
      <c r="AH63" s="317">
        <f t="shared" si="3"/>
        <v>0</v>
      </c>
      <c r="AI63" s="317">
        <f t="shared" si="3"/>
        <v>0</v>
      </c>
      <c r="AJ63" s="317">
        <f t="shared" si="3"/>
        <v>0</v>
      </c>
      <c r="AK63" s="317">
        <f t="shared" si="3"/>
        <v>0</v>
      </c>
      <c r="AL63" s="317">
        <f t="shared" si="7"/>
        <v>0</v>
      </c>
      <c r="AM63" s="317">
        <f t="shared" si="7"/>
        <v>0</v>
      </c>
      <c r="AN63" s="317">
        <f t="shared" si="7"/>
        <v>0</v>
      </c>
      <c r="AO63" s="317">
        <f t="shared" si="7"/>
        <v>0</v>
      </c>
      <c r="AP63" s="317">
        <f t="shared" si="7"/>
        <v>0</v>
      </c>
      <c r="AQ63" s="317">
        <f t="shared" si="7"/>
        <v>0</v>
      </c>
      <c r="AR63" s="317">
        <f t="shared" si="7"/>
        <v>0</v>
      </c>
      <c r="AS63" s="317">
        <f t="shared" si="7"/>
        <v>0</v>
      </c>
      <c r="AT63" s="317">
        <f t="shared" si="7"/>
        <v>0</v>
      </c>
      <c r="AU63" s="317">
        <f t="shared" si="7"/>
        <v>0</v>
      </c>
      <c r="AV63" s="317">
        <f t="shared" si="7"/>
        <v>0</v>
      </c>
      <c r="AW63" s="317">
        <f t="shared" si="7"/>
        <v>0</v>
      </c>
      <c r="AX63" s="317">
        <f t="shared" si="7"/>
        <v>0</v>
      </c>
      <c r="AY63" s="317">
        <f t="shared" si="7"/>
        <v>0</v>
      </c>
      <c r="AZ63" s="317">
        <f t="shared" si="7"/>
        <v>0</v>
      </c>
      <c r="BA63" s="317">
        <f t="shared" si="6"/>
        <v>0</v>
      </c>
      <c r="BB63" s="317">
        <f t="shared" si="5"/>
        <v>0</v>
      </c>
      <c r="BC63" s="317">
        <f t="shared" si="5"/>
        <v>0</v>
      </c>
      <c r="BD63" s="317">
        <f t="shared" si="5"/>
        <v>0</v>
      </c>
      <c r="BE63" s="317">
        <f t="shared" si="5"/>
        <v>0</v>
      </c>
      <c r="BF63" s="317">
        <f t="shared" si="5"/>
        <v>0</v>
      </c>
      <c r="BH63" s="317">
        <v>17.940000000000001</v>
      </c>
      <c r="BI63" s="140">
        <v>17.84</v>
      </c>
      <c r="BJ63" s="140">
        <v>18.100000000000001</v>
      </c>
      <c r="BK63" s="140">
        <v>17.84</v>
      </c>
      <c r="BL63" s="140">
        <v>18.170000000000002</v>
      </c>
      <c r="BM63" s="140">
        <v>18.010000000000002</v>
      </c>
      <c r="BN63" s="140">
        <v>18.22</v>
      </c>
      <c r="BO63" s="140">
        <v>18.16</v>
      </c>
      <c r="BP63" s="140">
        <v>17.57</v>
      </c>
      <c r="BQ63" s="140">
        <v>17.71</v>
      </c>
      <c r="BR63" s="140">
        <v>17.89</v>
      </c>
      <c r="BS63" s="140">
        <v>17.84</v>
      </c>
      <c r="BT63" s="140">
        <v>17.84</v>
      </c>
      <c r="BU63" s="140">
        <v>17.59</v>
      </c>
      <c r="BV63" s="140">
        <v>17.53</v>
      </c>
      <c r="BW63" s="140">
        <v>30.81</v>
      </c>
      <c r="BX63" s="140">
        <v>30.72</v>
      </c>
      <c r="BY63" s="140">
        <v>17.440000000000001</v>
      </c>
      <c r="BZ63" s="140">
        <v>17.670000000000002</v>
      </c>
      <c r="CA63" s="140">
        <v>17.84</v>
      </c>
      <c r="CB63" s="140">
        <v>17.72</v>
      </c>
      <c r="CC63" s="140">
        <v>17.98</v>
      </c>
      <c r="CD63" s="140">
        <v>30.17</v>
      </c>
      <c r="CE63" s="235">
        <v>17.34</v>
      </c>
      <c r="CF63" s="140">
        <v>17.12</v>
      </c>
    </row>
    <row r="64" spans="1:84" ht="17.399999999999999" x14ac:dyDescent="0.3">
      <c r="A64" s="139"/>
      <c r="B64" s="135" t="s">
        <v>259</v>
      </c>
      <c r="C64" s="155"/>
      <c r="D64" s="155"/>
      <c r="E64" s="155"/>
      <c r="F64" s="155"/>
      <c r="G64" s="296" t="s">
        <v>260</v>
      </c>
      <c r="H64" s="317">
        <v>54.94</v>
      </c>
      <c r="I64" s="140">
        <v>63.65</v>
      </c>
      <c r="J64" s="140">
        <v>63.65</v>
      </c>
      <c r="K64" s="140">
        <v>63.65</v>
      </c>
      <c r="L64" s="140">
        <v>63.65</v>
      </c>
      <c r="M64" s="140">
        <v>63.65</v>
      </c>
      <c r="N64" s="140">
        <v>63.65</v>
      </c>
      <c r="O64" s="140">
        <v>63.65</v>
      </c>
      <c r="P64" s="140">
        <v>63.65</v>
      </c>
      <c r="Q64" s="140">
        <v>63.65</v>
      </c>
      <c r="R64" s="140">
        <v>63.65</v>
      </c>
      <c r="S64" s="140">
        <v>63.65</v>
      </c>
      <c r="T64" s="140">
        <v>63.65</v>
      </c>
      <c r="U64" s="140">
        <v>63.65</v>
      </c>
      <c r="V64" s="140">
        <v>63.65</v>
      </c>
      <c r="W64" s="140">
        <v>62.04</v>
      </c>
      <c r="X64" s="140">
        <v>62.04</v>
      </c>
      <c r="Y64" s="140">
        <v>63.65</v>
      </c>
      <c r="Z64" s="140">
        <v>63.65</v>
      </c>
      <c r="AA64" s="140">
        <v>63.65</v>
      </c>
      <c r="AB64" s="140">
        <v>63.65</v>
      </c>
      <c r="AC64" s="140">
        <v>63.65</v>
      </c>
      <c r="AD64" s="140">
        <v>62.04</v>
      </c>
      <c r="AE64" s="140">
        <v>63.65</v>
      </c>
      <c r="AF64" s="235">
        <v>63.65</v>
      </c>
      <c r="AH64" s="317">
        <f t="shared" si="3"/>
        <v>0</v>
      </c>
      <c r="AI64" s="317">
        <f t="shared" si="3"/>
        <v>0</v>
      </c>
      <c r="AJ64" s="317">
        <f t="shared" si="3"/>
        <v>0</v>
      </c>
      <c r="AK64" s="317">
        <f t="shared" si="3"/>
        <v>0</v>
      </c>
      <c r="AL64" s="317">
        <f t="shared" si="3"/>
        <v>0</v>
      </c>
      <c r="AM64" s="317">
        <f t="shared" si="3"/>
        <v>0</v>
      </c>
      <c r="AN64" s="317">
        <f t="shared" si="3"/>
        <v>0</v>
      </c>
      <c r="AO64" s="317">
        <f t="shared" si="3"/>
        <v>0</v>
      </c>
      <c r="AP64" s="317">
        <f t="shared" si="3"/>
        <v>0</v>
      </c>
      <c r="AQ64" s="317">
        <f t="shared" si="3"/>
        <v>0</v>
      </c>
      <c r="AR64" s="317">
        <f t="shared" si="3"/>
        <v>0</v>
      </c>
      <c r="AS64" s="317">
        <f t="shared" si="3"/>
        <v>0</v>
      </c>
      <c r="AT64" s="317">
        <f t="shared" si="3"/>
        <v>0</v>
      </c>
      <c r="AU64" s="317">
        <f t="shared" si="3"/>
        <v>0</v>
      </c>
      <c r="AV64" s="317">
        <f t="shared" si="3"/>
        <v>0</v>
      </c>
      <c r="AW64" s="317">
        <f t="shared" si="3"/>
        <v>0</v>
      </c>
      <c r="AX64" s="317">
        <f t="shared" ref="AX64:BE116" si="8">+X64-BX64</f>
        <v>0</v>
      </c>
      <c r="AY64" s="317">
        <f t="shared" si="8"/>
        <v>0</v>
      </c>
      <c r="AZ64" s="317">
        <f t="shared" si="8"/>
        <v>0</v>
      </c>
      <c r="BA64" s="317">
        <f t="shared" si="6"/>
        <v>0</v>
      </c>
      <c r="BB64" s="317">
        <f t="shared" si="5"/>
        <v>0</v>
      </c>
      <c r="BC64" s="317">
        <f t="shared" si="5"/>
        <v>0</v>
      </c>
      <c r="BD64" s="317">
        <f t="shared" si="5"/>
        <v>0</v>
      </c>
      <c r="BE64" s="317">
        <f t="shared" si="5"/>
        <v>0</v>
      </c>
      <c r="BF64" s="317">
        <f t="shared" si="5"/>
        <v>0</v>
      </c>
      <c r="BH64" s="317">
        <v>54.94</v>
      </c>
      <c r="BI64" s="140">
        <v>63.65</v>
      </c>
      <c r="BJ64" s="140">
        <v>63.65</v>
      </c>
      <c r="BK64" s="140">
        <v>63.65</v>
      </c>
      <c r="BL64" s="140">
        <v>63.65</v>
      </c>
      <c r="BM64" s="140">
        <v>63.65</v>
      </c>
      <c r="BN64" s="140">
        <v>63.65</v>
      </c>
      <c r="BO64" s="140">
        <v>63.65</v>
      </c>
      <c r="BP64" s="140">
        <v>63.65</v>
      </c>
      <c r="BQ64" s="140">
        <v>63.65</v>
      </c>
      <c r="BR64" s="140">
        <v>63.65</v>
      </c>
      <c r="BS64" s="140">
        <v>63.65</v>
      </c>
      <c r="BT64" s="140">
        <v>63.65</v>
      </c>
      <c r="BU64" s="140">
        <v>63.65</v>
      </c>
      <c r="BV64" s="140">
        <v>63.65</v>
      </c>
      <c r="BW64" s="140">
        <v>62.04</v>
      </c>
      <c r="BX64" s="140">
        <v>62.04</v>
      </c>
      <c r="BY64" s="140">
        <v>63.65</v>
      </c>
      <c r="BZ64" s="140">
        <v>63.65</v>
      </c>
      <c r="CA64" s="140">
        <v>63.65</v>
      </c>
      <c r="CB64" s="140">
        <v>63.65</v>
      </c>
      <c r="CC64" s="140">
        <v>63.65</v>
      </c>
      <c r="CD64" s="140">
        <v>62.04</v>
      </c>
      <c r="CE64" s="235">
        <v>63.65</v>
      </c>
      <c r="CF64" s="140">
        <v>63.65</v>
      </c>
    </row>
    <row r="65" spans="1:84" ht="17.399999999999999" x14ac:dyDescent="0.3">
      <c r="A65" s="139"/>
      <c r="B65" s="156" t="s">
        <v>320</v>
      </c>
      <c r="C65" s="155"/>
      <c r="D65" s="155"/>
      <c r="E65" s="155"/>
      <c r="F65" s="155"/>
      <c r="G65" s="296"/>
      <c r="H65" s="317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235"/>
      <c r="AH65" s="317">
        <f t="shared" si="3"/>
        <v>0</v>
      </c>
      <c r="AI65" s="317">
        <f t="shared" si="3"/>
        <v>0</v>
      </c>
      <c r="AJ65" s="317">
        <f t="shared" si="3"/>
        <v>0</v>
      </c>
      <c r="AK65" s="317">
        <f t="shared" si="3"/>
        <v>0</v>
      </c>
      <c r="AL65" s="317">
        <f t="shared" si="3"/>
        <v>0</v>
      </c>
      <c r="AM65" s="317">
        <f t="shared" si="3"/>
        <v>0</v>
      </c>
      <c r="AN65" s="317">
        <f t="shared" si="3"/>
        <v>0</v>
      </c>
      <c r="AO65" s="317">
        <f t="shared" si="3"/>
        <v>0</v>
      </c>
      <c r="AP65" s="317">
        <f t="shared" si="3"/>
        <v>0</v>
      </c>
      <c r="AQ65" s="317">
        <f t="shared" si="3"/>
        <v>0</v>
      </c>
      <c r="AR65" s="317">
        <f t="shared" si="3"/>
        <v>0</v>
      </c>
      <c r="AS65" s="317">
        <f t="shared" si="3"/>
        <v>0</v>
      </c>
      <c r="AT65" s="317">
        <f t="shared" si="3"/>
        <v>0</v>
      </c>
      <c r="AU65" s="317">
        <f t="shared" si="3"/>
        <v>0</v>
      </c>
      <c r="AV65" s="317">
        <f t="shared" si="3"/>
        <v>0</v>
      </c>
      <c r="AW65" s="317">
        <f t="shared" si="3"/>
        <v>0</v>
      </c>
      <c r="AX65" s="317">
        <f t="shared" si="8"/>
        <v>0</v>
      </c>
      <c r="AY65" s="317">
        <f t="shared" si="8"/>
        <v>0</v>
      </c>
      <c r="AZ65" s="317">
        <f t="shared" si="8"/>
        <v>0</v>
      </c>
      <c r="BA65" s="317">
        <f t="shared" si="6"/>
        <v>0</v>
      </c>
      <c r="BB65" s="317">
        <f t="shared" si="5"/>
        <v>0</v>
      </c>
      <c r="BC65" s="317">
        <f t="shared" si="5"/>
        <v>0</v>
      </c>
      <c r="BD65" s="317">
        <f t="shared" si="5"/>
        <v>0</v>
      </c>
      <c r="BE65" s="317">
        <f t="shared" si="5"/>
        <v>0</v>
      </c>
      <c r="BF65" s="317">
        <f t="shared" si="5"/>
        <v>0</v>
      </c>
      <c r="BH65" s="317"/>
      <c r="BI65" s="140"/>
      <c r="BJ65" s="140"/>
      <c r="BK65" s="140"/>
      <c r="BL65" s="140"/>
      <c r="BM65" s="140"/>
      <c r="BN65" s="140"/>
      <c r="BO65" s="140"/>
      <c r="BP65" s="140"/>
      <c r="BQ65" s="140"/>
      <c r="BR65" s="140"/>
      <c r="BS65" s="140"/>
      <c r="BT65" s="140"/>
      <c r="BU65" s="140"/>
      <c r="BV65" s="140"/>
      <c r="BW65" s="140"/>
      <c r="BX65" s="140"/>
      <c r="BY65" s="140"/>
      <c r="BZ65" s="140"/>
      <c r="CA65" s="140"/>
      <c r="CB65" s="140"/>
      <c r="CC65" s="140"/>
      <c r="CD65" s="140"/>
      <c r="CE65" s="235"/>
      <c r="CF65" s="140"/>
    </row>
    <row r="66" spans="1:84" ht="17.399999999999999" x14ac:dyDescent="0.3">
      <c r="A66" s="139"/>
      <c r="B66" s="135" t="s">
        <v>241</v>
      </c>
      <c r="C66" s="155"/>
      <c r="D66" s="155"/>
      <c r="E66" s="155"/>
      <c r="F66" s="155"/>
      <c r="G66" s="296" t="s">
        <v>242</v>
      </c>
      <c r="H66" s="317">
        <v>6.27</v>
      </c>
      <c r="I66" s="140">
        <v>12.5</v>
      </c>
      <c r="J66" s="140">
        <v>13.47</v>
      </c>
      <c r="K66" s="140">
        <v>13.68</v>
      </c>
      <c r="L66" s="140">
        <v>8.06</v>
      </c>
      <c r="M66" s="140">
        <v>13.68</v>
      </c>
      <c r="N66" s="140">
        <v>13.47</v>
      </c>
      <c r="O66" s="140">
        <v>12.5</v>
      </c>
      <c r="P66" s="140">
        <v>6.27</v>
      </c>
      <c r="Q66" s="140">
        <v>13.47</v>
      </c>
      <c r="R66" s="140">
        <v>6.27</v>
      </c>
      <c r="S66" s="140">
        <v>13.68</v>
      </c>
      <c r="T66" s="140">
        <v>12.5</v>
      </c>
      <c r="U66" s="140">
        <v>6.27</v>
      </c>
      <c r="V66" s="140">
        <v>12.5</v>
      </c>
      <c r="W66" s="140">
        <v>13.13</v>
      </c>
      <c r="X66" s="140">
        <v>7.86</v>
      </c>
      <c r="Y66" s="140">
        <v>8.06</v>
      </c>
      <c r="Z66" s="140">
        <v>16.59</v>
      </c>
      <c r="AA66" s="140">
        <v>16.59</v>
      </c>
      <c r="AB66" s="140">
        <v>16.59</v>
      </c>
      <c r="AC66" s="140">
        <v>16.59</v>
      </c>
      <c r="AD66" s="140">
        <v>16.170000000000002</v>
      </c>
      <c r="AE66" s="140">
        <v>16.59</v>
      </c>
      <c r="AF66" s="235">
        <v>16.59</v>
      </c>
      <c r="AH66" s="317">
        <f t="shared" si="3"/>
        <v>0</v>
      </c>
      <c r="AI66" s="317">
        <f t="shared" si="3"/>
        <v>0</v>
      </c>
      <c r="AJ66" s="317">
        <f t="shared" si="3"/>
        <v>0</v>
      </c>
      <c r="AK66" s="317">
        <f t="shared" si="3"/>
        <v>0</v>
      </c>
      <c r="AL66" s="317">
        <f t="shared" si="3"/>
        <v>0</v>
      </c>
      <c r="AM66" s="317">
        <f t="shared" si="3"/>
        <v>0</v>
      </c>
      <c r="AN66" s="317">
        <f t="shared" si="3"/>
        <v>0</v>
      </c>
      <c r="AO66" s="317">
        <f t="shared" si="3"/>
        <v>0</v>
      </c>
      <c r="AP66" s="317">
        <f t="shared" si="3"/>
        <v>0</v>
      </c>
      <c r="AQ66" s="317">
        <f t="shared" si="3"/>
        <v>0</v>
      </c>
      <c r="AR66" s="317">
        <f t="shared" si="3"/>
        <v>0</v>
      </c>
      <c r="AS66" s="317">
        <f t="shared" si="3"/>
        <v>0</v>
      </c>
      <c r="AT66" s="317">
        <f t="shared" si="3"/>
        <v>0</v>
      </c>
      <c r="AU66" s="317">
        <f t="shared" si="3"/>
        <v>0</v>
      </c>
      <c r="AV66" s="317">
        <f t="shared" si="3"/>
        <v>0</v>
      </c>
      <c r="AW66" s="317">
        <f t="shared" si="3"/>
        <v>0</v>
      </c>
      <c r="AX66" s="317">
        <f t="shared" si="8"/>
        <v>0</v>
      </c>
      <c r="AY66" s="317">
        <f t="shared" si="8"/>
        <v>0</v>
      </c>
      <c r="AZ66" s="317">
        <f t="shared" si="8"/>
        <v>0</v>
      </c>
      <c r="BA66" s="317">
        <f t="shared" si="6"/>
        <v>0</v>
      </c>
      <c r="BB66" s="317">
        <f t="shared" si="5"/>
        <v>0</v>
      </c>
      <c r="BC66" s="317">
        <f t="shared" si="5"/>
        <v>0</v>
      </c>
      <c r="BD66" s="317">
        <f t="shared" si="5"/>
        <v>0</v>
      </c>
      <c r="BE66" s="317">
        <f t="shared" si="5"/>
        <v>0</v>
      </c>
      <c r="BF66" s="317">
        <f t="shared" si="5"/>
        <v>0</v>
      </c>
      <c r="BH66" s="317">
        <v>6.27</v>
      </c>
      <c r="BI66" s="140">
        <v>12.5</v>
      </c>
      <c r="BJ66" s="140">
        <v>13.47</v>
      </c>
      <c r="BK66" s="140">
        <v>13.68</v>
      </c>
      <c r="BL66" s="140">
        <v>8.06</v>
      </c>
      <c r="BM66" s="140">
        <v>13.68</v>
      </c>
      <c r="BN66" s="140">
        <v>13.47</v>
      </c>
      <c r="BO66" s="140">
        <v>12.5</v>
      </c>
      <c r="BP66" s="140">
        <v>6.27</v>
      </c>
      <c r="BQ66" s="140">
        <v>13.47</v>
      </c>
      <c r="BR66" s="140">
        <v>6.27</v>
      </c>
      <c r="BS66" s="140">
        <v>13.68</v>
      </c>
      <c r="BT66" s="140">
        <v>12.5</v>
      </c>
      <c r="BU66" s="140">
        <v>6.27</v>
      </c>
      <c r="BV66" s="140">
        <v>12.5</v>
      </c>
      <c r="BW66" s="140">
        <v>13.13</v>
      </c>
      <c r="BX66" s="140">
        <v>7.86</v>
      </c>
      <c r="BY66" s="140">
        <v>8.06</v>
      </c>
      <c r="BZ66" s="140">
        <v>16.59</v>
      </c>
      <c r="CA66" s="140">
        <v>16.59</v>
      </c>
      <c r="CB66" s="140">
        <v>16.59</v>
      </c>
      <c r="CC66" s="140">
        <v>16.59</v>
      </c>
      <c r="CD66" s="140">
        <v>16.170000000000002</v>
      </c>
      <c r="CE66" s="235">
        <v>16.59</v>
      </c>
      <c r="CF66" s="140">
        <v>16.59</v>
      </c>
    </row>
    <row r="67" spans="1:84" ht="17.399999999999999" x14ac:dyDescent="0.3">
      <c r="A67" s="139"/>
      <c r="B67" s="135" t="s">
        <v>243</v>
      </c>
      <c r="C67" s="155"/>
      <c r="D67" s="155"/>
      <c r="E67" s="155"/>
      <c r="F67" s="155"/>
      <c r="G67" s="296" t="s">
        <v>244</v>
      </c>
      <c r="H67" s="317">
        <v>152.30000000000001</v>
      </c>
      <c r="I67" s="140">
        <v>165.95</v>
      </c>
      <c r="J67" s="140">
        <v>166.42</v>
      </c>
      <c r="K67" s="140">
        <v>165.86</v>
      </c>
      <c r="L67" s="140">
        <v>166.87</v>
      </c>
      <c r="M67" s="140">
        <v>165.98</v>
      </c>
      <c r="N67" s="140">
        <v>166.46</v>
      </c>
      <c r="O67" s="140">
        <v>166.09</v>
      </c>
      <c r="P67" s="140">
        <v>165.12</v>
      </c>
      <c r="Q67" s="140">
        <v>165.92</v>
      </c>
      <c r="R67" s="140">
        <v>165.53</v>
      </c>
      <c r="S67" s="140">
        <v>165.86</v>
      </c>
      <c r="T67" s="140">
        <v>165.95</v>
      </c>
      <c r="U67" s="140">
        <v>165.06</v>
      </c>
      <c r="V67" s="140">
        <v>165.47</v>
      </c>
      <c r="W67" s="140">
        <v>153.81</v>
      </c>
      <c r="X67" s="140">
        <v>154.24</v>
      </c>
      <c r="Y67" s="140">
        <v>165.82</v>
      </c>
      <c r="Z67" s="140">
        <v>163.21</v>
      </c>
      <c r="AA67" s="140">
        <v>163.32</v>
      </c>
      <c r="AB67" s="140">
        <v>163.28</v>
      </c>
      <c r="AC67" s="140">
        <v>163.35</v>
      </c>
      <c r="AD67" s="140">
        <v>151.51</v>
      </c>
      <c r="AE67" s="140">
        <v>162.80000000000001</v>
      </c>
      <c r="AF67" s="235">
        <v>162.30000000000001</v>
      </c>
      <c r="AH67" s="317">
        <f t="shared" si="3"/>
        <v>0.21999999999999886</v>
      </c>
      <c r="AI67" s="317">
        <f t="shared" si="3"/>
        <v>0.22999999999998977</v>
      </c>
      <c r="AJ67" s="317">
        <f t="shared" si="3"/>
        <v>0.22999999999998977</v>
      </c>
      <c r="AK67" s="317">
        <f t="shared" si="3"/>
        <v>0.22000000000002728</v>
      </c>
      <c r="AL67" s="317">
        <f t="shared" si="3"/>
        <v>0.23000000000001819</v>
      </c>
      <c r="AM67" s="317">
        <f t="shared" si="3"/>
        <v>0.22999999999998977</v>
      </c>
      <c r="AN67" s="317">
        <f t="shared" si="3"/>
        <v>0.23000000000001819</v>
      </c>
      <c r="AO67" s="317">
        <f t="shared" si="3"/>
        <v>0.22999999999998977</v>
      </c>
      <c r="AP67" s="317">
        <f t="shared" si="3"/>
        <v>0.21999999999999886</v>
      </c>
      <c r="AQ67" s="317">
        <f t="shared" si="3"/>
        <v>0.21999999999999886</v>
      </c>
      <c r="AR67" s="317">
        <f t="shared" si="3"/>
        <v>0.21000000000000796</v>
      </c>
      <c r="AS67" s="317">
        <f t="shared" si="3"/>
        <v>0.22000000000002728</v>
      </c>
      <c r="AT67" s="317">
        <f t="shared" si="3"/>
        <v>0.22999999999998977</v>
      </c>
      <c r="AU67" s="317">
        <f t="shared" si="3"/>
        <v>0.21000000000000796</v>
      </c>
      <c r="AV67" s="317">
        <f t="shared" si="3"/>
        <v>0.21999999999999886</v>
      </c>
      <c r="AW67" s="317">
        <f t="shared" si="3"/>
        <v>0</v>
      </c>
      <c r="AX67" s="317">
        <f t="shared" si="8"/>
        <v>0</v>
      </c>
      <c r="AY67" s="317">
        <f t="shared" si="8"/>
        <v>0.20999999999997954</v>
      </c>
      <c r="AZ67" s="317">
        <f t="shared" si="8"/>
        <v>0.21999999999999886</v>
      </c>
      <c r="BA67" s="317">
        <f t="shared" si="6"/>
        <v>0.21999999999999886</v>
      </c>
      <c r="BB67" s="317">
        <f t="shared" si="5"/>
        <v>0.21999999999999886</v>
      </c>
      <c r="BC67" s="317">
        <f t="shared" si="5"/>
        <v>0.21000000000000796</v>
      </c>
      <c r="BD67" s="317">
        <f t="shared" si="5"/>
        <v>0</v>
      </c>
      <c r="BE67" s="317">
        <f t="shared" si="5"/>
        <v>0.21000000000000796</v>
      </c>
      <c r="BF67" s="317">
        <f t="shared" si="5"/>
        <v>0.21000000000000796</v>
      </c>
      <c r="BH67" s="317">
        <v>152.08000000000001</v>
      </c>
      <c r="BI67" s="140">
        <v>165.72</v>
      </c>
      <c r="BJ67" s="140">
        <v>166.19</v>
      </c>
      <c r="BK67" s="140">
        <v>165.64</v>
      </c>
      <c r="BL67" s="140">
        <v>166.64</v>
      </c>
      <c r="BM67" s="140">
        <v>165.75</v>
      </c>
      <c r="BN67" s="140">
        <v>166.23</v>
      </c>
      <c r="BO67" s="140">
        <v>165.86</v>
      </c>
      <c r="BP67" s="140">
        <v>164.9</v>
      </c>
      <c r="BQ67" s="140">
        <v>165.7</v>
      </c>
      <c r="BR67" s="140">
        <v>165.32</v>
      </c>
      <c r="BS67" s="140">
        <v>165.64</v>
      </c>
      <c r="BT67" s="140">
        <v>165.72</v>
      </c>
      <c r="BU67" s="140">
        <v>164.85</v>
      </c>
      <c r="BV67" s="140">
        <v>165.25</v>
      </c>
      <c r="BW67" s="140">
        <v>153.81</v>
      </c>
      <c r="BX67" s="140">
        <v>154.24</v>
      </c>
      <c r="BY67" s="140">
        <v>165.61</v>
      </c>
      <c r="BZ67" s="140">
        <v>162.99</v>
      </c>
      <c r="CA67" s="140">
        <v>163.1</v>
      </c>
      <c r="CB67" s="140">
        <v>163.06</v>
      </c>
      <c r="CC67" s="140">
        <v>163.13999999999999</v>
      </c>
      <c r="CD67" s="140">
        <v>151.51</v>
      </c>
      <c r="CE67" s="235">
        <v>162.59</v>
      </c>
      <c r="CF67" s="140">
        <v>162.09</v>
      </c>
    </row>
    <row r="68" spans="1:84" ht="17.399999999999999" x14ac:dyDescent="0.3">
      <c r="A68" s="139"/>
      <c r="B68" s="135" t="s">
        <v>245</v>
      </c>
      <c r="C68" s="155"/>
      <c r="D68" s="155"/>
      <c r="E68" s="155"/>
      <c r="F68" s="155"/>
      <c r="G68" s="296" t="s">
        <v>244</v>
      </c>
      <c r="H68" s="317">
        <v>17.940000000000001</v>
      </c>
      <c r="I68" s="140">
        <v>17.84</v>
      </c>
      <c r="J68" s="140">
        <v>18.100000000000001</v>
      </c>
      <c r="K68" s="140">
        <v>17.84</v>
      </c>
      <c r="L68" s="140">
        <v>18.170000000000002</v>
      </c>
      <c r="M68" s="140">
        <v>18.010000000000002</v>
      </c>
      <c r="N68" s="140">
        <v>18.22</v>
      </c>
      <c r="O68" s="140">
        <v>18.16</v>
      </c>
      <c r="P68" s="140">
        <v>17.57</v>
      </c>
      <c r="Q68" s="140">
        <v>17.71</v>
      </c>
      <c r="R68" s="140">
        <v>17.89</v>
      </c>
      <c r="S68" s="140">
        <v>17.84</v>
      </c>
      <c r="T68" s="140">
        <v>17.84</v>
      </c>
      <c r="U68" s="140">
        <v>17.59</v>
      </c>
      <c r="V68" s="140">
        <v>17.53</v>
      </c>
      <c r="W68" s="140">
        <v>30.81</v>
      </c>
      <c r="X68" s="140">
        <v>30.72</v>
      </c>
      <c r="Y68" s="140">
        <v>17.440000000000001</v>
      </c>
      <c r="Z68" s="140">
        <v>17.670000000000002</v>
      </c>
      <c r="AA68" s="140">
        <v>17.84</v>
      </c>
      <c r="AB68" s="140">
        <v>17.72</v>
      </c>
      <c r="AC68" s="140">
        <v>17.98</v>
      </c>
      <c r="AD68" s="140">
        <v>30.17</v>
      </c>
      <c r="AE68" s="140">
        <v>17.34</v>
      </c>
      <c r="AF68" s="235">
        <v>17.12</v>
      </c>
      <c r="AH68" s="317">
        <f t="shared" si="3"/>
        <v>0</v>
      </c>
      <c r="AI68" s="317">
        <f t="shared" si="3"/>
        <v>0</v>
      </c>
      <c r="AJ68" s="317">
        <f t="shared" si="3"/>
        <v>0</v>
      </c>
      <c r="AK68" s="317">
        <f t="shared" si="3"/>
        <v>0</v>
      </c>
      <c r="AL68" s="317">
        <f t="shared" si="3"/>
        <v>0</v>
      </c>
      <c r="AM68" s="317">
        <f t="shared" si="3"/>
        <v>0</v>
      </c>
      <c r="AN68" s="317">
        <f t="shared" si="3"/>
        <v>0</v>
      </c>
      <c r="AO68" s="317">
        <f t="shared" si="3"/>
        <v>0</v>
      </c>
      <c r="AP68" s="317">
        <f t="shared" si="3"/>
        <v>0</v>
      </c>
      <c r="AQ68" s="317">
        <f t="shared" si="3"/>
        <v>0</v>
      </c>
      <c r="AR68" s="317">
        <f t="shared" si="3"/>
        <v>0</v>
      </c>
      <c r="AS68" s="317">
        <f t="shared" si="3"/>
        <v>0</v>
      </c>
      <c r="AT68" s="317">
        <f t="shared" si="3"/>
        <v>0</v>
      </c>
      <c r="AU68" s="317">
        <f t="shared" si="3"/>
        <v>0</v>
      </c>
      <c r="AV68" s="317">
        <f t="shared" si="3"/>
        <v>0</v>
      </c>
      <c r="AW68" s="317">
        <f t="shared" si="3"/>
        <v>0</v>
      </c>
      <c r="AX68" s="317">
        <f t="shared" si="8"/>
        <v>0</v>
      </c>
      <c r="AY68" s="317">
        <f t="shared" si="8"/>
        <v>0</v>
      </c>
      <c r="AZ68" s="317">
        <f t="shared" si="8"/>
        <v>0</v>
      </c>
      <c r="BA68" s="317">
        <f t="shared" si="6"/>
        <v>0</v>
      </c>
      <c r="BB68" s="317">
        <f t="shared" si="5"/>
        <v>0</v>
      </c>
      <c r="BC68" s="317">
        <f t="shared" si="5"/>
        <v>0</v>
      </c>
      <c r="BD68" s="317">
        <f t="shared" si="5"/>
        <v>0</v>
      </c>
      <c r="BE68" s="317">
        <f t="shared" si="5"/>
        <v>0</v>
      </c>
      <c r="BF68" s="317">
        <f t="shared" si="5"/>
        <v>0</v>
      </c>
      <c r="BH68" s="317">
        <v>17.940000000000001</v>
      </c>
      <c r="BI68" s="140">
        <v>17.84</v>
      </c>
      <c r="BJ68" s="140">
        <v>18.100000000000001</v>
      </c>
      <c r="BK68" s="140">
        <v>17.84</v>
      </c>
      <c r="BL68" s="140">
        <v>18.170000000000002</v>
      </c>
      <c r="BM68" s="140">
        <v>18.010000000000002</v>
      </c>
      <c r="BN68" s="140">
        <v>18.22</v>
      </c>
      <c r="BO68" s="140">
        <v>18.16</v>
      </c>
      <c r="BP68" s="140">
        <v>17.57</v>
      </c>
      <c r="BQ68" s="140">
        <v>17.71</v>
      </c>
      <c r="BR68" s="140">
        <v>17.89</v>
      </c>
      <c r="BS68" s="140">
        <v>17.84</v>
      </c>
      <c r="BT68" s="140">
        <v>17.84</v>
      </c>
      <c r="BU68" s="140">
        <v>17.59</v>
      </c>
      <c r="BV68" s="140">
        <v>17.53</v>
      </c>
      <c r="BW68" s="140">
        <v>30.81</v>
      </c>
      <c r="BX68" s="140">
        <v>30.72</v>
      </c>
      <c r="BY68" s="140">
        <v>17.440000000000001</v>
      </c>
      <c r="BZ68" s="140">
        <v>17.670000000000002</v>
      </c>
      <c r="CA68" s="140">
        <v>17.84</v>
      </c>
      <c r="CB68" s="140">
        <v>17.72</v>
      </c>
      <c r="CC68" s="140">
        <v>17.98</v>
      </c>
      <c r="CD68" s="140">
        <v>30.17</v>
      </c>
      <c r="CE68" s="235">
        <v>17.34</v>
      </c>
      <c r="CF68" s="140">
        <v>17.12</v>
      </c>
    </row>
    <row r="69" spans="1:84" ht="17.399999999999999" x14ac:dyDescent="0.3">
      <c r="A69" s="157"/>
      <c r="B69" s="158" t="s">
        <v>259</v>
      </c>
      <c r="C69" s="159"/>
      <c r="D69" s="159"/>
      <c r="E69" s="159"/>
      <c r="F69" s="159"/>
      <c r="G69" s="299" t="s">
        <v>260</v>
      </c>
      <c r="H69" s="320">
        <v>54.94</v>
      </c>
      <c r="I69" s="321">
        <v>63.65</v>
      </c>
      <c r="J69" s="321">
        <v>63.65</v>
      </c>
      <c r="K69" s="321">
        <v>63.65</v>
      </c>
      <c r="L69" s="321">
        <v>63.65</v>
      </c>
      <c r="M69" s="321">
        <v>63.65</v>
      </c>
      <c r="N69" s="321">
        <v>63.65</v>
      </c>
      <c r="O69" s="321">
        <v>63.65</v>
      </c>
      <c r="P69" s="321">
        <v>63.65</v>
      </c>
      <c r="Q69" s="321">
        <v>63.65</v>
      </c>
      <c r="R69" s="321">
        <v>63.65</v>
      </c>
      <c r="S69" s="321">
        <v>63.65</v>
      </c>
      <c r="T69" s="321">
        <v>63.65</v>
      </c>
      <c r="U69" s="321">
        <v>63.65</v>
      </c>
      <c r="V69" s="321">
        <v>63.65</v>
      </c>
      <c r="W69" s="321">
        <v>62.04</v>
      </c>
      <c r="X69" s="321">
        <v>62.04</v>
      </c>
      <c r="Y69" s="321">
        <v>63.65</v>
      </c>
      <c r="Z69" s="321">
        <v>63.65</v>
      </c>
      <c r="AA69" s="321">
        <v>63.65</v>
      </c>
      <c r="AB69" s="321">
        <v>63.65</v>
      </c>
      <c r="AC69" s="321">
        <v>63.65</v>
      </c>
      <c r="AD69" s="321">
        <v>62.04</v>
      </c>
      <c r="AE69" s="443">
        <v>63.65</v>
      </c>
      <c r="AF69" s="444">
        <v>63.65</v>
      </c>
      <c r="AH69" s="317">
        <f t="shared" si="3"/>
        <v>0</v>
      </c>
      <c r="AI69" s="317">
        <f t="shared" si="3"/>
        <v>0</v>
      </c>
      <c r="AJ69" s="317">
        <f t="shared" si="3"/>
        <v>0</v>
      </c>
      <c r="AK69" s="317">
        <f t="shared" si="3"/>
        <v>0</v>
      </c>
      <c r="AL69" s="317">
        <f t="shared" si="3"/>
        <v>0</v>
      </c>
      <c r="AM69" s="317">
        <f t="shared" si="3"/>
        <v>0</v>
      </c>
      <c r="AN69" s="317">
        <f t="shared" si="3"/>
        <v>0</v>
      </c>
      <c r="AO69" s="317">
        <f t="shared" si="3"/>
        <v>0</v>
      </c>
      <c r="AP69" s="317">
        <f t="shared" si="3"/>
        <v>0</v>
      </c>
      <c r="AQ69" s="317">
        <f t="shared" si="3"/>
        <v>0</v>
      </c>
      <c r="AR69" s="317">
        <f t="shared" si="3"/>
        <v>0</v>
      </c>
      <c r="AS69" s="317">
        <f t="shared" si="3"/>
        <v>0</v>
      </c>
      <c r="AT69" s="317">
        <f t="shared" si="3"/>
        <v>0</v>
      </c>
      <c r="AU69" s="317">
        <f t="shared" si="3"/>
        <v>0</v>
      </c>
      <c r="AV69" s="317">
        <f t="shared" si="3"/>
        <v>0</v>
      </c>
      <c r="AW69" s="317">
        <f t="shared" si="3"/>
        <v>0</v>
      </c>
      <c r="AX69" s="317">
        <f t="shared" si="8"/>
        <v>0</v>
      </c>
      <c r="AY69" s="317">
        <f t="shared" si="8"/>
        <v>0</v>
      </c>
      <c r="AZ69" s="317">
        <f t="shared" si="8"/>
        <v>0</v>
      </c>
      <c r="BA69" s="317">
        <f t="shared" si="6"/>
        <v>0</v>
      </c>
      <c r="BB69" s="317">
        <f t="shared" si="5"/>
        <v>0</v>
      </c>
      <c r="BC69" s="317">
        <f t="shared" si="5"/>
        <v>0</v>
      </c>
      <c r="BD69" s="317">
        <f t="shared" si="5"/>
        <v>0</v>
      </c>
      <c r="BE69" s="317">
        <f t="shared" si="5"/>
        <v>0</v>
      </c>
      <c r="BF69" s="317">
        <f t="shared" si="5"/>
        <v>0</v>
      </c>
      <c r="BH69" s="320">
        <v>54.94</v>
      </c>
      <c r="BI69" s="443">
        <v>63.65</v>
      </c>
      <c r="BJ69" s="443">
        <v>63.65</v>
      </c>
      <c r="BK69" s="443">
        <v>63.65</v>
      </c>
      <c r="BL69" s="443">
        <v>63.65</v>
      </c>
      <c r="BM69" s="443">
        <v>63.65</v>
      </c>
      <c r="BN69" s="443">
        <v>63.65</v>
      </c>
      <c r="BO69" s="443">
        <v>63.65</v>
      </c>
      <c r="BP69" s="443">
        <v>63.65</v>
      </c>
      <c r="BQ69" s="443">
        <v>63.65</v>
      </c>
      <c r="BR69" s="443">
        <v>63.65</v>
      </c>
      <c r="BS69" s="443">
        <v>63.65</v>
      </c>
      <c r="BT69" s="443">
        <v>63.65</v>
      </c>
      <c r="BU69" s="443">
        <v>63.65</v>
      </c>
      <c r="BV69" s="443">
        <v>63.65</v>
      </c>
      <c r="BW69" s="443">
        <v>62.04</v>
      </c>
      <c r="BX69" s="443">
        <v>62.04</v>
      </c>
      <c r="BY69" s="443">
        <v>63.65</v>
      </c>
      <c r="BZ69" s="443">
        <v>63.65</v>
      </c>
      <c r="CA69" s="443">
        <v>63.65</v>
      </c>
      <c r="CB69" s="443">
        <v>63.65</v>
      </c>
      <c r="CC69" s="443">
        <v>63.65</v>
      </c>
      <c r="CD69" s="443">
        <v>62.04</v>
      </c>
      <c r="CE69" s="444">
        <v>63.65</v>
      </c>
      <c r="CF69" s="443">
        <v>63.65</v>
      </c>
    </row>
    <row r="70" spans="1:84" ht="17.399999999999999" x14ac:dyDescent="0.3">
      <c r="A70" s="247" t="s">
        <v>30</v>
      </c>
      <c r="B70" s="160" t="s">
        <v>261</v>
      </c>
      <c r="C70" s="161"/>
      <c r="D70" s="161"/>
      <c r="E70" s="161"/>
      <c r="F70" s="161"/>
      <c r="G70" s="300"/>
      <c r="H70" s="317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246"/>
      <c r="AF70" s="319"/>
      <c r="AH70" s="317">
        <f t="shared" si="3"/>
        <v>0</v>
      </c>
      <c r="AI70" s="317">
        <f t="shared" si="3"/>
        <v>0</v>
      </c>
      <c r="AJ70" s="317">
        <f t="shared" si="3"/>
        <v>0</v>
      </c>
      <c r="AK70" s="317">
        <f t="shared" si="3"/>
        <v>0</v>
      </c>
      <c r="AL70" s="317">
        <f t="shared" si="3"/>
        <v>0</v>
      </c>
      <c r="AM70" s="317">
        <f t="shared" si="3"/>
        <v>0</v>
      </c>
      <c r="AN70" s="317">
        <f t="shared" si="3"/>
        <v>0</v>
      </c>
      <c r="AO70" s="317">
        <f t="shared" ref="AO70:AW98" si="9">+O70-BO70</f>
        <v>0</v>
      </c>
      <c r="AP70" s="317">
        <f t="shared" si="9"/>
        <v>0</v>
      </c>
      <c r="AQ70" s="317">
        <f t="shared" si="9"/>
        <v>0</v>
      </c>
      <c r="AR70" s="317">
        <f t="shared" si="9"/>
        <v>0</v>
      </c>
      <c r="AS70" s="317">
        <f t="shared" si="9"/>
        <v>0</v>
      </c>
      <c r="AT70" s="317">
        <f t="shared" si="9"/>
        <v>0</v>
      </c>
      <c r="AU70" s="317">
        <f t="shared" si="9"/>
        <v>0</v>
      </c>
      <c r="AV70" s="317">
        <f t="shared" si="9"/>
        <v>0</v>
      </c>
      <c r="AW70" s="317">
        <f t="shared" si="9"/>
        <v>0</v>
      </c>
      <c r="AX70" s="317">
        <f t="shared" si="8"/>
        <v>0</v>
      </c>
      <c r="AY70" s="317">
        <f t="shared" si="8"/>
        <v>0</v>
      </c>
      <c r="AZ70" s="317">
        <f t="shared" si="8"/>
        <v>0</v>
      </c>
      <c r="BA70" s="317">
        <f t="shared" si="6"/>
        <v>0</v>
      </c>
      <c r="BB70" s="317">
        <f t="shared" si="5"/>
        <v>0</v>
      </c>
      <c r="BC70" s="317">
        <f t="shared" si="5"/>
        <v>0</v>
      </c>
      <c r="BD70" s="317">
        <f t="shared" si="5"/>
        <v>0</v>
      </c>
      <c r="BE70" s="317">
        <f t="shared" si="5"/>
        <v>0</v>
      </c>
      <c r="BF70" s="317">
        <f t="shared" si="5"/>
        <v>0</v>
      </c>
      <c r="BH70" s="317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40"/>
      <c r="BX70" s="140"/>
      <c r="BY70" s="140"/>
      <c r="BZ70" s="140"/>
      <c r="CA70" s="140"/>
      <c r="CB70" s="140"/>
      <c r="CC70" s="140"/>
      <c r="CD70" s="140"/>
      <c r="CE70" s="319"/>
      <c r="CF70" s="140"/>
    </row>
    <row r="71" spans="1:84" ht="17.399999999999999" x14ac:dyDescent="0.3">
      <c r="A71" s="163"/>
      <c r="B71" s="164" t="s">
        <v>262</v>
      </c>
      <c r="C71" s="165"/>
      <c r="D71" s="165"/>
      <c r="E71" s="165"/>
      <c r="F71" s="166"/>
      <c r="G71" s="301"/>
      <c r="H71" s="317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446"/>
      <c r="AF71" s="239"/>
      <c r="AH71" s="317">
        <f t="shared" ref="AH71:AQ104" si="10">+H71-BH71</f>
        <v>0</v>
      </c>
      <c r="AI71" s="317">
        <f t="shared" si="10"/>
        <v>0</v>
      </c>
      <c r="AJ71" s="317">
        <f t="shared" si="10"/>
        <v>0</v>
      </c>
      <c r="AK71" s="317">
        <f t="shared" si="10"/>
        <v>0</v>
      </c>
      <c r="AL71" s="317">
        <f t="shared" si="10"/>
        <v>0</v>
      </c>
      <c r="AM71" s="317">
        <f t="shared" si="10"/>
        <v>0</v>
      </c>
      <c r="AN71" s="317">
        <f t="shared" si="10"/>
        <v>0</v>
      </c>
      <c r="AO71" s="317">
        <f t="shared" si="9"/>
        <v>0</v>
      </c>
      <c r="AP71" s="317">
        <f t="shared" si="9"/>
        <v>0</v>
      </c>
      <c r="AQ71" s="317">
        <f t="shared" si="9"/>
        <v>0</v>
      </c>
      <c r="AR71" s="317">
        <f t="shared" si="9"/>
        <v>0</v>
      </c>
      <c r="AS71" s="317">
        <f t="shared" si="9"/>
        <v>0</v>
      </c>
      <c r="AT71" s="317">
        <f t="shared" si="9"/>
        <v>0</v>
      </c>
      <c r="AU71" s="317">
        <f t="shared" si="9"/>
        <v>0</v>
      </c>
      <c r="AV71" s="317">
        <f t="shared" si="9"/>
        <v>0</v>
      </c>
      <c r="AW71" s="317">
        <f t="shared" si="9"/>
        <v>0</v>
      </c>
      <c r="AX71" s="317">
        <f t="shared" si="8"/>
        <v>0</v>
      </c>
      <c r="AY71" s="317">
        <f t="shared" si="8"/>
        <v>0</v>
      </c>
      <c r="AZ71" s="317">
        <f t="shared" si="8"/>
        <v>0</v>
      </c>
      <c r="BA71" s="317">
        <f t="shared" si="6"/>
        <v>0</v>
      </c>
      <c r="BB71" s="317">
        <f t="shared" si="5"/>
        <v>0</v>
      </c>
      <c r="BC71" s="317">
        <f t="shared" si="5"/>
        <v>0</v>
      </c>
      <c r="BD71" s="317">
        <f t="shared" si="5"/>
        <v>0</v>
      </c>
      <c r="BE71" s="317">
        <f t="shared" si="5"/>
        <v>0</v>
      </c>
      <c r="BF71" s="317">
        <f t="shared" si="5"/>
        <v>0</v>
      </c>
      <c r="BH71" s="317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  <c r="BV71" s="140"/>
      <c r="BW71" s="140"/>
      <c r="BX71" s="140"/>
      <c r="BY71" s="140"/>
      <c r="BZ71" s="140"/>
      <c r="CA71" s="140"/>
      <c r="CB71" s="140"/>
      <c r="CC71" s="140"/>
      <c r="CD71" s="140"/>
      <c r="CE71" s="239"/>
      <c r="CF71" s="140"/>
    </row>
    <row r="72" spans="1:84" ht="17.399999999999999" x14ac:dyDescent="0.3">
      <c r="A72" s="163"/>
      <c r="B72" s="164" t="s">
        <v>263</v>
      </c>
      <c r="C72" s="165"/>
      <c r="D72" s="165"/>
      <c r="E72" s="165"/>
      <c r="F72" s="165"/>
      <c r="G72" s="302" t="s">
        <v>242</v>
      </c>
      <c r="H72" s="317">
        <v>2.93</v>
      </c>
      <c r="I72" s="140">
        <v>3.56</v>
      </c>
      <c r="J72" s="140">
        <v>3.8</v>
      </c>
      <c r="K72" s="140">
        <v>3.85</v>
      </c>
      <c r="L72" s="140">
        <v>3.02</v>
      </c>
      <c r="M72" s="140">
        <v>3.85</v>
      </c>
      <c r="N72" s="140">
        <v>3.8</v>
      </c>
      <c r="O72" s="140">
        <v>3.56</v>
      </c>
      <c r="P72" s="140">
        <v>2.93</v>
      </c>
      <c r="Q72" s="140">
        <v>3.8</v>
      </c>
      <c r="R72" s="140">
        <v>2.93</v>
      </c>
      <c r="S72" s="140">
        <v>3.85</v>
      </c>
      <c r="T72" s="140">
        <v>3.56</v>
      </c>
      <c r="U72" s="140">
        <v>2.93</v>
      </c>
      <c r="V72" s="140">
        <v>3.56</v>
      </c>
      <c r="W72" s="140">
        <v>3.8</v>
      </c>
      <c r="X72" s="140">
        <v>3.02</v>
      </c>
      <c r="Y72" s="140">
        <v>3.02</v>
      </c>
      <c r="Z72" s="140">
        <v>5.08</v>
      </c>
      <c r="AA72" s="140">
        <v>5.08</v>
      </c>
      <c r="AB72" s="140">
        <v>5.08</v>
      </c>
      <c r="AC72" s="140">
        <v>5.08</v>
      </c>
      <c r="AD72" s="140">
        <v>5.08</v>
      </c>
      <c r="AE72" s="140">
        <v>5.08</v>
      </c>
      <c r="AF72" s="235">
        <v>5.08</v>
      </c>
      <c r="AH72" s="317">
        <f t="shared" si="10"/>
        <v>0</v>
      </c>
      <c r="AI72" s="317">
        <f t="shared" si="10"/>
        <v>0</v>
      </c>
      <c r="AJ72" s="317">
        <f t="shared" si="10"/>
        <v>0</v>
      </c>
      <c r="AK72" s="317">
        <f t="shared" si="10"/>
        <v>0</v>
      </c>
      <c r="AL72" s="317">
        <f t="shared" si="10"/>
        <v>0</v>
      </c>
      <c r="AM72" s="317">
        <f t="shared" si="10"/>
        <v>0</v>
      </c>
      <c r="AN72" s="317">
        <f t="shared" si="10"/>
        <v>0</v>
      </c>
      <c r="AO72" s="317">
        <f t="shared" si="9"/>
        <v>0</v>
      </c>
      <c r="AP72" s="317">
        <f t="shared" si="9"/>
        <v>0</v>
      </c>
      <c r="AQ72" s="317">
        <f t="shared" si="9"/>
        <v>0</v>
      </c>
      <c r="AR72" s="317">
        <f t="shared" si="9"/>
        <v>0</v>
      </c>
      <c r="AS72" s="317">
        <f t="shared" si="9"/>
        <v>0</v>
      </c>
      <c r="AT72" s="317">
        <f t="shared" si="9"/>
        <v>0</v>
      </c>
      <c r="AU72" s="317">
        <f t="shared" si="9"/>
        <v>0</v>
      </c>
      <c r="AV72" s="317">
        <f t="shared" si="9"/>
        <v>0</v>
      </c>
      <c r="AW72" s="317">
        <f t="shared" si="9"/>
        <v>0</v>
      </c>
      <c r="AX72" s="317">
        <f t="shared" si="8"/>
        <v>0</v>
      </c>
      <c r="AY72" s="317">
        <f t="shared" si="8"/>
        <v>0</v>
      </c>
      <c r="AZ72" s="317">
        <f t="shared" si="8"/>
        <v>0</v>
      </c>
      <c r="BA72" s="317">
        <f t="shared" si="6"/>
        <v>0</v>
      </c>
      <c r="BB72" s="317">
        <f t="shared" si="5"/>
        <v>0</v>
      </c>
      <c r="BC72" s="317">
        <f t="shared" si="5"/>
        <v>0</v>
      </c>
      <c r="BD72" s="317">
        <f t="shared" si="5"/>
        <v>0</v>
      </c>
      <c r="BE72" s="317">
        <f t="shared" si="5"/>
        <v>0</v>
      </c>
      <c r="BF72" s="317">
        <f t="shared" si="5"/>
        <v>0</v>
      </c>
      <c r="BH72" s="317">
        <v>2.93</v>
      </c>
      <c r="BI72" s="140">
        <v>3.56</v>
      </c>
      <c r="BJ72" s="140">
        <v>3.8</v>
      </c>
      <c r="BK72" s="140">
        <v>3.85</v>
      </c>
      <c r="BL72" s="140">
        <v>3.02</v>
      </c>
      <c r="BM72" s="140">
        <v>3.85</v>
      </c>
      <c r="BN72" s="140">
        <v>3.8</v>
      </c>
      <c r="BO72" s="140">
        <v>3.56</v>
      </c>
      <c r="BP72" s="140">
        <v>2.93</v>
      </c>
      <c r="BQ72" s="140">
        <v>3.8</v>
      </c>
      <c r="BR72" s="140">
        <v>2.93</v>
      </c>
      <c r="BS72" s="140">
        <v>3.85</v>
      </c>
      <c r="BT72" s="140">
        <v>3.56</v>
      </c>
      <c r="BU72" s="140">
        <v>2.93</v>
      </c>
      <c r="BV72" s="140">
        <v>3.56</v>
      </c>
      <c r="BW72" s="140">
        <v>3.8</v>
      </c>
      <c r="BX72" s="140">
        <v>3.02</v>
      </c>
      <c r="BY72" s="140">
        <v>3.02</v>
      </c>
      <c r="BZ72" s="140">
        <v>5.08</v>
      </c>
      <c r="CA72" s="140">
        <v>5.08</v>
      </c>
      <c r="CB72" s="140">
        <v>5.08</v>
      </c>
      <c r="CC72" s="140">
        <v>5.08</v>
      </c>
      <c r="CD72" s="140">
        <v>5.08</v>
      </c>
      <c r="CE72" s="235">
        <v>5.08</v>
      </c>
      <c r="CF72" s="140">
        <v>5.08</v>
      </c>
    </row>
    <row r="73" spans="1:84" ht="17.399999999999999" x14ac:dyDescent="0.3">
      <c r="A73" s="163"/>
      <c r="B73" s="164" t="s">
        <v>264</v>
      </c>
      <c r="C73" s="165"/>
      <c r="D73" s="165"/>
      <c r="E73" s="165"/>
      <c r="F73" s="165"/>
      <c r="G73" s="302" t="s">
        <v>242</v>
      </c>
      <c r="H73" s="317" t="s">
        <v>265</v>
      </c>
      <c r="I73" s="140">
        <v>1.92</v>
      </c>
      <c r="J73" s="140">
        <v>2.0499999999999998</v>
      </c>
      <c r="K73" s="140">
        <v>2.08</v>
      </c>
      <c r="L73" s="140" t="s">
        <v>265</v>
      </c>
      <c r="M73" s="140">
        <v>2.08</v>
      </c>
      <c r="N73" s="140">
        <v>2.0499999999999998</v>
      </c>
      <c r="O73" s="140">
        <v>1.92</v>
      </c>
      <c r="P73" s="140" t="s">
        <v>265</v>
      </c>
      <c r="Q73" s="140">
        <v>2.0499999999999998</v>
      </c>
      <c r="R73" s="140" t="s">
        <v>265</v>
      </c>
      <c r="S73" s="140">
        <v>2.08</v>
      </c>
      <c r="T73" s="140">
        <v>1.92</v>
      </c>
      <c r="U73" s="140" t="s">
        <v>265</v>
      </c>
      <c r="V73" s="140">
        <v>1.92</v>
      </c>
      <c r="W73" s="140">
        <v>2.0499999999999998</v>
      </c>
      <c r="X73" s="140" t="s">
        <v>265</v>
      </c>
      <c r="Y73" s="140" t="s">
        <v>265</v>
      </c>
      <c r="Z73" s="140">
        <v>2.74</v>
      </c>
      <c r="AA73" s="140">
        <v>2.74</v>
      </c>
      <c r="AB73" s="140">
        <v>2.74</v>
      </c>
      <c r="AC73" s="140">
        <v>2.74</v>
      </c>
      <c r="AD73" s="140">
        <v>2.74</v>
      </c>
      <c r="AE73" s="140">
        <v>2.74</v>
      </c>
      <c r="AF73" s="235">
        <v>2.74</v>
      </c>
      <c r="AH73" s="317" t="e">
        <f t="shared" si="10"/>
        <v>#VALUE!</v>
      </c>
      <c r="AI73" s="317">
        <f t="shared" si="10"/>
        <v>0</v>
      </c>
      <c r="AJ73" s="317">
        <f t="shared" si="10"/>
        <v>0</v>
      </c>
      <c r="AK73" s="317">
        <f t="shared" si="10"/>
        <v>0</v>
      </c>
      <c r="AL73" s="317" t="e">
        <f t="shared" si="10"/>
        <v>#VALUE!</v>
      </c>
      <c r="AM73" s="317">
        <f t="shared" si="10"/>
        <v>0</v>
      </c>
      <c r="AN73" s="317">
        <f t="shared" si="10"/>
        <v>0</v>
      </c>
      <c r="AO73" s="317">
        <f t="shared" si="9"/>
        <v>0</v>
      </c>
      <c r="AP73" s="317" t="e">
        <f t="shared" si="9"/>
        <v>#VALUE!</v>
      </c>
      <c r="AQ73" s="317">
        <f t="shared" si="9"/>
        <v>0</v>
      </c>
      <c r="AR73" s="317" t="e">
        <f t="shared" si="9"/>
        <v>#VALUE!</v>
      </c>
      <c r="AS73" s="317">
        <f t="shared" si="9"/>
        <v>0</v>
      </c>
      <c r="AT73" s="317">
        <f t="shared" si="9"/>
        <v>0</v>
      </c>
      <c r="AU73" s="317" t="e">
        <f t="shared" si="9"/>
        <v>#VALUE!</v>
      </c>
      <c r="AV73" s="317">
        <f t="shared" si="9"/>
        <v>0</v>
      </c>
      <c r="AW73" s="317">
        <f t="shared" si="9"/>
        <v>0</v>
      </c>
      <c r="AX73" s="317" t="e">
        <f t="shared" si="8"/>
        <v>#VALUE!</v>
      </c>
      <c r="AY73" s="317" t="e">
        <f t="shared" si="8"/>
        <v>#VALUE!</v>
      </c>
      <c r="AZ73" s="317">
        <f t="shared" si="8"/>
        <v>0</v>
      </c>
      <c r="BA73" s="317">
        <f t="shared" si="6"/>
        <v>0</v>
      </c>
      <c r="BB73" s="317">
        <f t="shared" si="5"/>
        <v>0</v>
      </c>
      <c r="BC73" s="317">
        <f t="shared" si="5"/>
        <v>0</v>
      </c>
      <c r="BD73" s="317">
        <f t="shared" si="5"/>
        <v>0</v>
      </c>
      <c r="BE73" s="317">
        <f t="shared" si="5"/>
        <v>0</v>
      </c>
      <c r="BF73" s="317">
        <f t="shared" si="5"/>
        <v>0</v>
      </c>
      <c r="BH73" s="317" t="s">
        <v>265</v>
      </c>
      <c r="BI73" s="140">
        <v>1.92</v>
      </c>
      <c r="BJ73" s="140">
        <v>2.0499999999999998</v>
      </c>
      <c r="BK73" s="140">
        <v>2.08</v>
      </c>
      <c r="BL73" s="140" t="s">
        <v>265</v>
      </c>
      <c r="BM73" s="140">
        <v>2.08</v>
      </c>
      <c r="BN73" s="140">
        <v>2.0499999999999998</v>
      </c>
      <c r="BO73" s="140">
        <v>1.92</v>
      </c>
      <c r="BP73" s="140" t="s">
        <v>265</v>
      </c>
      <c r="BQ73" s="140">
        <v>2.0499999999999998</v>
      </c>
      <c r="BR73" s="140" t="s">
        <v>265</v>
      </c>
      <c r="BS73" s="140">
        <v>2.08</v>
      </c>
      <c r="BT73" s="140">
        <v>1.92</v>
      </c>
      <c r="BU73" s="140" t="s">
        <v>265</v>
      </c>
      <c r="BV73" s="140">
        <v>1.92</v>
      </c>
      <c r="BW73" s="140">
        <v>2.0499999999999998</v>
      </c>
      <c r="BX73" s="140" t="s">
        <v>265</v>
      </c>
      <c r="BY73" s="140" t="s">
        <v>265</v>
      </c>
      <c r="BZ73" s="140">
        <v>2.74</v>
      </c>
      <c r="CA73" s="140">
        <v>2.74</v>
      </c>
      <c r="CB73" s="140">
        <v>2.74</v>
      </c>
      <c r="CC73" s="140">
        <v>2.74</v>
      </c>
      <c r="CD73" s="140">
        <v>2.74</v>
      </c>
      <c r="CE73" s="235">
        <v>2.74</v>
      </c>
      <c r="CF73" s="140">
        <v>2.74</v>
      </c>
    </row>
    <row r="74" spans="1:84" ht="17.399999999999999" x14ac:dyDescent="0.3">
      <c r="A74" s="163"/>
      <c r="B74" s="164" t="s">
        <v>266</v>
      </c>
      <c r="C74" s="162"/>
      <c r="D74" s="162"/>
      <c r="E74" s="162"/>
      <c r="F74" s="162"/>
      <c r="G74" s="302" t="s">
        <v>244</v>
      </c>
      <c r="H74" s="317">
        <v>36.57</v>
      </c>
      <c r="I74" s="140">
        <v>29.05</v>
      </c>
      <c r="J74" s="140">
        <v>32.450000000000003</v>
      </c>
      <c r="K74" s="140">
        <v>32.28</v>
      </c>
      <c r="L74" s="140">
        <v>39.86</v>
      </c>
      <c r="M74" s="140">
        <v>32.36</v>
      </c>
      <c r="N74" s="140">
        <v>32.5</v>
      </c>
      <c r="O74" s="140">
        <v>29.17</v>
      </c>
      <c r="P74" s="140">
        <v>38.58</v>
      </c>
      <c r="Q74" s="140">
        <v>32.25</v>
      </c>
      <c r="R74" s="140">
        <v>38.840000000000003</v>
      </c>
      <c r="S74" s="140">
        <v>32.28</v>
      </c>
      <c r="T74" s="140">
        <v>29.05</v>
      </c>
      <c r="U74" s="140">
        <v>38.58</v>
      </c>
      <c r="V74" s="140">
        <v>28.87</v>
      </c>
      <c r="W74" s="140">
        <v>26.7</v>
      </c>
      <c r="X74" s="140">
        <v>30.41</v>
      </c>
      <c r="Y74" s="140">
        <v>39.270000000000003</v>
      </c>
      <c r="Z74" s="140">
        <v>28.64</v>
      </c>
      <c r="AA74" s="140">
        <v>28.7</v>
      </c>
      <c r="AB74" s="140">
        <v>28.66</v>
      </c>
      <c r="AC74" s="140">
        <v>28.74</v>
      </c>
      <c r="AD74" s="140">
        <v>18.079999999999998</v>
      </c>
      <c r="AE74" s="443">
        <v>28.51</v>
      </c>
      <c r="AF74" s="444">
        <v>28.4</v>
      </c>
      <c r="AH74" s="317">
        <f t="shared" si="10"/>
        <v>3.9999999999999147E-2</v>
      </c>
      <c r="AI74" s="317">
        <f t="shared" si="10"/>
        <v>3.0000000000001137E-2</v>
      </c>
      <c r="AJ74" s="317">
        <f t="shared" si="10"/>
        <v>3.0000000000001137E-2</v>
      </c>
      <c r="AK74" s="317">
        <f t="shared" si="10"/>
        <v>3.0000000000001137E-2</v>
      </c>
      <c r="AL74" s="317">
        <f t="shared" si="10"/>
        <v>3.0000000000001137E-2</v>
      </c>
      <c r="AM74" s="317">
        <f t="shared" si="10"/>
        <v>3.9999999999999147E-2</v>
      </c>
      <c r="AN74" s="317">
        <f t="shared" si="10"/>
        <v>3.0000000000001137E-2</v>
      </c>
      <c r="AO74" s="317">
        <f t="shared" si="9"/>
        <v>3.0000000000001137E-2</v>
      </c>
      <c r="AP74" s="317">
        <f t="shared" si="9"/>
        <v>3.9999999999999147E-2</v>
      </c>
      <c r="AQ74" s="317">
        <f t="shared" si="9"/>
        <v>3.0000000000001137E-2</v>
      </c>
      <c r="AR74" s="317">
        <f t="shared" si="9"/>
        <v>3.0000000000001137E-2</v>
      </c>
      <c r="AS74" s="317">
        <f t="shared" si="9"/>
        <v>3.0000000000001137E-2</v>
      </c>
      <c r="AT74" s="317">
        <f t="shared" si="9"/>
        <v>3.0000000000001137E-2</v>
      </c>
      <c r="AU74" s="317">
        <f t="shared" si="9"/>
        <v>3.9999999999999147E-2</v>
      </c>
      <c r="AV74" s="317">
        <f t="shared" si="9"/>
        <v>3.0000000000001137E-2</v>
      </c>
      <c r="AW74" s="317">
        <f t="shared" si="9"/>
        <v>0</v>
      </c>
      <c r="AX74" s="317">
        <f t="shared" si="8"/>
        <v>0</v>
      </c>
      <c r="AY74" s="317">
        <f t="shared" si="8"/>
        <v>4.0000000000006253E-2</v>
      </c>
      <c r="AZ74" s="317">
        <f t="shared" si="8"/>
        <v>3.0000000000001137E-2</v>
      </c>
      <c r="BA74" s="317">
        <f t="shared" si="6"/>
        <v>3.9999999999999147E-2</v>
      </c>
      <c r="BB74" s="317">
        <f t="shared" si="5"/>
        <v>3.0000000000001137E-2</v>
      </c>
      <c r="BC74" s="317">
        <f t="shared" si="5"/>
        <v>2.9999999999997584E-2</v>
      </c>
      <c r="BD74" s="317">
        <f t="shared" si="5"/>
        <v>0</v>
      </c>
      <c r="BE74" s="317">
        <f t="shared" si="5"/>
        <v>3.0000000000001137E-2</v>
      </c>
      <c r="BF74" s="317">
        <f t="shared" si="5"/>
        <v>2.9999999999997584E-2</v>
      </c>
      <c r="BH74" s="317">
        <v>36.53</v>
      </c>
      <c r="BI74" s="140">
        <v>29.02</v>
      </c>
      <c r="BJ74" s="140">
        <v>32.42</v>
      </c>
      <c r="BK74" s="140">
        <v>32.25</v>
      </c>
      <c r="BL74" s="140">
        <v>39.83</v>
      </c>
      <c r="BM74" s="140">
        <v>32.32</v>
      </c>
      <c r="BN74" s="140">
        <v>32.47</v>
      </c>
      <c r="BO74" s="140">
        <v>29.14</v>
      </c>
      <c r="BP74" s="140">
        <v>38.54</v>
      </c>
      <c r="BQ74" s="140">
        <v>32.22</v>
      </c>
      <c r="BR74" s="140">
        <v>38.81</v>
      </c>
      <c r="BS74" s="140">
        <v>32.25</v>
      </c>
      <c r="BT74" s="140">
        <v>29.02</v>
      </c>
      <c r="BU74" s="140">
        <v>38.54</v>
      </c>
      <c r="BV74" s="140">
        <v>28.84</v>
      </c>
      <c r="BW74" s="140">
        <v>26.7</v>
      </c>
      <c r="BX74" s="140">
        <v>30.41</v>
      </c>
      <c r="BY74" s="140">
        <v>39.229999999999997</v>
      </c>
      <c r="BZ74" s="140">
        <v>28.61</v>
      </c>
      <c r="CA74" s="140">
        <v>28.66</v>
      </c>
      <c r="CB74" s="140">
        <v>28.63</v>
      </c>
      <c r="CC74" s="140">
        <v>28.71</v>
      </c>
      <c r="CD74" s="140">
        <v>18.079999999999998</v>
      </c>
      <c r="CE74" s="444">
        <v>28.48</v>
      </c>
      <c r="CF74" s="140">
        <v>28.37</v>
      </c>
    </row>
    <row r="75" spans="1:84" ht="17.399999999999999" x14ac:dyDescent="0.3">
      <c r="A75" s="163"/>
      <c r="B75" s="248" t="s">
        <v>267</v>
      </c>
      <c r="C75" s="249"/>
      <c r="D75" s="249"/>
      <c r="E75" s="249"/>
      <c r="F75" s="249"/>
      <c r="G75" s="303"/>
      <c r="H75" s="318"/>
      <c r="I75" s="246"/>
      <c r="J75" s="246"/>
      <c r="K75" s="246"/>
      <c r="L75" s="246"/>
      <c r="M75" s="246"/>
      <c r="N75" s="246"/>
      <c r="O75" s="246"/>
      <c r="P75" s="246"/>
      <c r="Q75" s="246"/>
      <c r="R75" s="246"/>
      <c r="S75" s="246"/>
      <c r="T75" s="246"/>
      <c r="U75" s="246"/>
      <c r="V75" s="246"/>
      <c r="W75" s="246"/>
      <c r="X75" s="246"/>
      <c r="Y75" s="246"/>
      <c r="Z75" s="246"/>
      <c r="AA75" s="246"/>
      <c r="AB75" s="246"/>
      <c r="AC75" s="246"/>
      <c r="AD75" s="246"/>
      <c r="AE75" s="446"/>
      <c r="AF75" s="239"/>
      <c r="AH75" s="317">
        <f t="shared" si="10"/>
        <v>0</v>
      </c>
      <c r="AI75" s="317">
        <f t="shared" si="10"/>
        <v>0</v>
      </c>
      <c r="AJ75" s="317">
        <f t="shared" si="10"/>
        <v>0</v>
      </c>
      <c r="AK75" s="317">
        <f t="shared" si="10"/>
        <v>0</v>
      </c>
      <c r="AL75" s="317">
        <f t="shared" si="10"/>
        <v>0</v>
      </c>
      <c r="AM75" s="317">
        <f t="shared" si="10"/>
        <v>0</v>
      </c>
      <c r="AN75" s="317">
        <f t="shared" si="10"/>
        <v>0</v>
      </c>
      <c r="AO75" s="317">
        <f t="shared" si="9"/>
        <v>0</v>
      </c>
      <c r="AP75" s="317">
        <f t="shared" si="9"/>
        <v>0</v>
      </c>
      <c r="AQ75" s="317">
        <f t="shared" si="9"/>
        <v>0</v>
      </c>
      <c r="AR75" s="317">
        <f t="shared" si="9"/>
        <v>0</v>
      </c>
      <c r="AS75" s="317">
        <f t="shared" si="9"/>
        <v>0</v>
      </c>
      <c r="AT75" s="317">
        <f t="shared" si="9"/>
        <v>0</v>
      </c>
      <c r="AU75" s="317">
        <f t="shared" si="9"/>
        <v>0</v>
      </c>
      <c r="AV75" s="317">
        <f t="shared" si="9"/>
        <v>0</v>
      </c>
      <c r="AW75" s="317">
        <f t="shared" si="9"/>
        <v>0</v>
      </c>
      <c r="AX75" s="317">
        <f t="shared" si="8"/>
        <v>0</v>
      </c>
      <c r="AY75" s="317">
        <f t="shared" si="8"/>
        <v>0</v>
      </c>
      <c r="AZ75" s="317">
        <f t="shared" si="8"/>
        <v>0</v>
      </c>
      <c r="BA75" s="317">
        <f t="shared" si="6"/>
        <v>0</v>
      </c>
      <c r="BB75" s="317">
        <f t="shared" si="5"/>
        <v>0</v>
      </c>
      <c r="BC75" s="317">
        <f t="shared" si="5"/>
        <v>0</v>
      </c>
      <c r="BD75" s="317">
        <f t="shared" si="5"/>
        <v>0</v>
      </c>
      <c r="BE75" s="317">
        <f t="shared" si="5"/>
        <v>0</v>
      </c>
      <c r="BF75" s="317">
        <f t="shared" si="5"/>
        <v>0</v>
      </c>
      <c r="BH75" s="318"/>
      <c r="BI75" s="246"/>
      <c r="BJ75" s="246"/>
      <c r="BK75" s="246"/>
      <c r="BL75" s="246"/>
      <c r="BM75" s="246"/>
      <c r="BN75" s="246"/>
      <c r="BO75" s="246"/>
      <c r="BP75" s="246"/>
      <c r="BQ75" s="246"/>
      <c r="BR75" s="246"/>
      <c r="BS75" s="246"/>
      <c r="BT75" s="246"/>
      <c r="BU75" s="246"/>
      <c r="BV75" s="246"/>
      <c r="BW75" s="246"/>
      <c r="BX75" s="246"/>
      <c r="BY75" s="246"/>
      <c r="BZ75" s="246"/>
      <c r="CA75" s="246"/>
      <c r="CB75" s="246"/>
      <c r="CC75" s="246"/>
      <c r="CD75" s="246"/>
      <c r="CE75" s="239"/>
      <c r="CF75" s="246"/>
    </row>
    <row r="76" spans="1:84" ht="17.399999999999999" x14ac:dyDescent="0.3">
      <c r="A76" s="163"/>
      <c r="B76" s="164" t="s">
        <v>263</v>
      </c>
      <c r="C76" s="165"/>
      <c r="D76" s="165"/>
      <c r="E76" s="165"/>
      <c r="F76" s="165"/>
      <c r="G76" s="302" t="s">
        <v>242</v>
      </c>
      <c r="H76" s="317">
        <v>2.93</v>
      </c>
      <c r="I76" s="140">
        <v>3.56</v>
      </c>
      <c r="J76" s="140">
        <v>3.8</v>
      </c>
      <c r="K76" s="140">
        <v>3.85</v>
      </c>
      <c r="L76" s="140">
        <v>3.02</v>
      </c>
      <c r="M76" s="140">
        <v>3.85</v>
      </c>
      <c r="N76" s="140">
        <v>3.8</v>
      </c>
      <c r="O76" s="140">
        <v>3.56</v>
      </c>
      <c r="P76" s="140">
        <v>2.93</v>
      </c>
      <c r="Q76" s="140">
        <v>3.8</v>
      </c>
      <c r="R76" s="140">
        <v>2.93</v>
      </c>
      <c r="S76" s="140">
        <v>3.85</v>
      </c>
      <c r="T76" s="140">
        <v>3.56</v>
      </c>
      <c r="U76" s="140">
        <v>2.93</v>
      </c>
      <c r="V76" s="140">
        <v>3.56</v>
      </c>
      <c r="W76" s="140">
        <v>3.8</v>
      </c>
      <c r="X76" s="140">
        <v>3.02</v>
      </c>
      <c r="Y76" s="140">
        <v>3.02</v>
      </c>
      <c r="Z76" s="140">
        <v>5.08</v>
      </c>
      <c r="AA76" s="140">
        <v>5.08</v>
      </c>
      <c r="AB76" s="140">
        <v>5.08</v>
      </c>
      <c r="AC76" s="140">
        <v>5.08</v>
      </c>
      <c r="AD76" s="140">
        <v>5.08</v>
      </c>
      <c r="AE76" s="140">
        <v>5.08</v>
      </c>
      <c r="AF76" s="235">
        <v>5.08</v>
      </c>
      <c r="AH76" s="317">
        <f t="shared" si="10"/>
        <v>0</v>
      </c>
      <c r="AI76" s="317">
        <f t="shared" si="10"/>
        <v>0</v>
      </c>
      <c r="AJ76" s="317">
        <f t="shared" si="10"/>
        <v>0</v>
      </c>
      <c r="AK76" s="317">
        <f t="shared" si="10"/>
        <v>0</v>
      </c>
      <c r="AL76" s="317">
        <f t="shared" si="10"/>
        <v>0</v>
      </c>
      <c r="AM76" s="317">
        <f t="shared" si="10"/>
        <v>0</v>
      </c>
      <c r="AN76" s="317">
        <f t="shared" si="10"/>
        <v>0</v>
      </c>
      <c r="AO76" s="317">
        <f t="shared" si="9"/>
        <v>0</v>
      </c>
      <c r="AP76" s="317">
        <f t="shared" si="9"/>
        <v>0</v>
      </c>
      <c r="AQ76" s="317">
        <f t="shared" si="9"/>
        <v>0</v>
      </c>
      <c r="AR76" s="317">
        <f t="shared" si="9"/>
        <v>0</v>
      </c>
      <c r="AS76" s="317">
        <f t="shared" si="9"/>
        <v>0</v>
      </c>
      <c r="AT76" s="317">
        <f t="shared" si="9"/>
        <v>0</v>
      </c>
      <c r="AU76" s="317">
        <f t="shared" si="9"/>
        <v>0</v>
      </c>
      <c r="AV76" s="317">
        <f t="shared" si="9"/>
        <v>0</v>
      </c>
      <c r="AW76" s="317">
        <f t="shared" si="9"/>
        <v>0</v>
      </c>
      <c r="AX76" s="317">
        <f t="shared" si="8"/>
        <v>0</v>
      </c>
      <c r="AY76" s="317">
        <f t="shared" si="8"/>
        <v>0</v>
      </c>
      <c r="AZ76" s="317">
        <f t="shared" si="8"/>
        <v>0</v>
      </c>
      <c r="BA76" s="317">
        <f t="shared" si="6"/>
        <v>0</v>
      </c>
      <c r="BB76" s="317">
        <f t="shared" si="5"/>
        <v>0</v>
      </c>
      <c r="BC76" s="317">
        <f t="shared" si="5"/>
        <v>0</v>
      </c>
      <c r="BD76" s="317">
        <f t="shared" si="5"/>
        <v>0</v>
      </c>
      <c r="BE76" s="317">
        <f t="shared" si="5"/>
        <v>0</v>
      </c>
      <c r="BF76" s="317">
        <f t="shared" si="5"/>
        <v>0</v>
      </c>
      <c r="BH76" s="317">
        <v>2.93</v>
      </c>
      <c r="BI76" s="140">
        <v>3.56</v>
      </c>
      <c r="BJ76" s="140">
        <v>3.8</v>
      </c>
      <c r="BK76" s="140">
        <v>3.85</v>
      </c>
      <c r="BL76" s="140">
        <v>3.02</v>
      </c>
      <c r="BM76" s="140">
        <v>3.85</v>
      </c>
      <c r="BN76" s="140">
        <v>3.8</v>
      </c>
      <c r="BO76" s="140">
        <v>3.56</v>
      </c>
      <c r="BP76" s="140">
        <v>2.93</v>
      </c>
      <c r="BQ76" s="140">
        <v>3.8</v>
      </c>
      <c r="BR76" s="140">
        <v>2.93</v>
      </c>
      <c r="BS76" s="140">
        <v>3.85</v>
      </c>
      <c r="BT76" s="140">
        <v>3.56</v>
      </c>
      <c r="BU76" s="140">
        <v>2.93</v>
      </c>
      <c r="BV76" s="140">
        <v>3.56</v>
      </c>
      <c r="BW76" s="140">
        <v>3.8</v>
      </c>
      <c r="BX76" s="140">
        <v>3.02</v>
      </c>
      <c r="BY76" s="140">
        <v>3.02</v>
      </c>
      <c r="BZ76" s="140">
        <v>5.08</v>
      </c>
      <c r="CA76" s="140">
        <v>5.08</v>
      </c>
      <c r="CB76" s="140">
        <v>5.08</v>
      </c>
      <c r="CC76" s="140">
        <v>5.08</v>
      </c>
      <c r="CD76" s="140">
        <v>5.08</v>
      </c>
      <c r="CE76" s="235">
        <v>5.08</v>
      </c>
      <c r="CF76" s="140">
        <v>5.08</v>
      </c>
    </row>
    <row r="77" spans="1:84" ht="17.399999999999999" x14ac:dyDescent="0.3">
      <c r="A77" s="163"/>
      <c r="B77" s="164" t="s">
        <v>264</v>
      </c>
      <c r="C77" s="165"/>
      <c r="D77" s="165"/>
      <c r="E77" s="165"/>
      <c r="F77" s="165"/>
      <c r="G77" s="302" t="s">
        <v>242</v>
      </c>
      <c r="H77" s="317" t="s">
        <v>265</v>
      </c>
      <c r="I77" s="140">
        <v>1.92</v>
      </c>
      <c r="J77" s="140">
        <v>2.0499999999999998</v>
      </c>
      <c r="K77" s="140">
        <v>2.08</v>
      </c>
      <c r="L77" s="140" t="s">
        <v>265</v>
      </c>
      <c r="M77" s="140">
        <v>2.08</v>
      </c>
      <c r="N77" s="140">
        <v>2.0499999999999998</v>
      </c>
      <c r="O77" s="140">
        <v>1.92</v>
      </c>
      <c r="P77" s="140" t="s">
        <v>265</v>
      </c>
      <c r="Q77" s="140">
        <v>2.0499999999999998</v>
      </c>
      <c r="R77" s="140" t="s">
        <v>265</v>
      </c>
      <c r="S77" s="140">
        <v>2.08</v>
      </c>
      <c r="T77" s="140">
        <v>1.92</v>
      </c>
      <c r="U77" s="140" t="s">
        <v>265</v>
      </c>
      <c r="V77" s="140">
        <v>1.92</v>
      </c>
      <c r="W77" s="140">
        <v>2.0499999999999998</v>
      </c>
      <c r="X77" s="140" t="s">
        <v>265</v>
      </c>
      <c r="Y77" s="140" t="s">
        <v>265</v>
      </c>
      <c r="Z77" s="140">
        <v>2.74</v>
      </c>
      <c r="AA77" s="140">
        <v>2.74</v>
      </c>
      <c r="AB77" s="140">
        <v>2.74</v>
      </c>
      <c r="AC77" s="140">
        <v>2.74</v>
      </c>
      <c r="AD77" s="140">
        <v>2.74</v>
      </c>
      <c r="AE77" s="140">
        <v>2.74</v>
      </c>
      <c r="AF77" s="235">
        <v>2.74</v>
      </c>
      <c r="AH77" s="317" t="e">
        <f t="shared" si="10"/>
        <v>#VALUE!</v>
      </c>
      <c r="AI77" s="317">
        <f t="shared" si="10"/>
        <v>0</v>
      </c>
      <c r="AJ77" s="317">
        <f t="shared" si="10"/>
        <v>0</v>
      </c>
      <c r="AK77" s="317">
        <f t="shared" si="10"/>
        <v>0</v>
      </c>
      <c r="AL77" s="317" t="e">
        <f t="shared" si="10"/>
        <v>#VALUE!</v>
      </c>
      <c r="AM77" s="317">
        <f t="shared" si="10"/>
        <v>0</v>
      </c>
      <c r="AN77" s="317">
        <f t="shared" si="10"/>
        <v>0</v>
      </c>
      <c r="AO77" s="317">
        <f t="shared" si="9"/>
        <v>0</v>
      </c>
      <c r="AP77" s="317" t="e">
        <f t="shared" si="9"/>
        <v>#VALUE!</v>
      </c>
      <c r="AQ77" s="317">
        <f t="shared" si="9"/>
        <v>0</v>
      </c>
      <c r="AR77" s="317" t="e">
        <f t="shared" si="9"/>
        <v>#VALUE!</v>
      </c>
      <c r="AS77" s="317">
        <f t="shared" si="9"/>
        <v>0</v>
      </c>
      <c r="AT77" s="317">
        <f t="shared" si="9"/>
        <v>0</v>
      </c>
      <c r="AU77" s="317" t="e">
        <f t="shared" si="9"/>
        <v>#VALUE!</v>
      </c>
      <c r="AV77" s="317">
        <f t="shared" si="9"/>
        <v>0</v>
      </c>
      <c r="AW77" s="317">
        <f t="shared" si="9"/>
        <v>0</v>
      </c>
      <c r="AX77" s="317" t="e">
        <f t="shared" si="8"/>
        <v>#VALUE!</v>
      </c>
      <c r="AY77" s="317" t="e">
        <f t="shared" si="8"/>
        <v>#VALUE!</v>
      </c>
      <c r="AZ77" s="317">
        <f t="shared" si="8"/>
        <v>0</v>
      </c>
      <c r="BA77" s="317">
        <f t="shared" si="6"/>
        <v>0</v>
      </c>
      <c r="BB77" s="317">
        <f t="shared" si="5"/>
        <v>0</v>
      </c>
      <c r="BC77" s="317">
        <f t="shared" si="5"/>
        <v>0</v>
      </c>
      <c r="BD77" s="317">
        <f t="shared" si="5"/>
        <v>0</v>
      </c>
      <c r="BE77" s="317">
        <f t="shared" si="5"/>
        <v>0</v>
      </c>
      <c r="BF77" s="317">
        <f t="shared" si="5"/>
        <v>0</v>
      </c>
      <c r="BH77" s="317" t="s">
        <v>265</v>
      </c>
      <c r="BI77" s="140">
        <v>1.92</v>
      </c>
      <c r="BJ77" s="140">
        <v>2.0499999999999998</v>
      </c>
      <c r="BK77" s="140">
        <v>2.08</v>
      </c>
      <c r="BL77" s="140" t="s">
        <v>265</v>
      </c>
      <c r="BM77" s="140">
        <v>2.08</v>
      </c>
      <c r="BN77" s="140">
        <v>2.0499999999999998</v>
      </c>
      <c r="BO77" s="140">
        <v>1.92</v>
      </c>
      <c r="BP77" s="140" t="s">
        <v>265</v>
      </c>
      <c r="BQ77" s="140">
        <v>2.0499999999999998</v>
      </c>
      <c r="BR77" s="140" t="s">
        <v>265</v>
      </c>
      <c r="BS77" s="140">
        <v>2.08</v>
      </c>
      <c r="BT77" s="140">
        <v>1.92</v>
      </c>
      <c r="BU77" s="140" t="s">
        <v>265</v>
      </c>
      <c r="BV77" s="140">
        <v>1.92</v>
      </c>
      <c r="BW77" s="140">
        <v>2.0499999999999998</v>
      </c>
      <c r="BX77" s="140" t="s">
        <v>265</v>
      </c>
      <c r="BY77" s="140" t="s">
        <v>265</v>
      </c>
      <c r="BZ77" s="140">
        <v>2.74</v>
      </c>
      <c r="CA77" s="140">
        <v>2.74</v>
      </c>
      <c r="CB77" s="140">
        <v>2.74</v>
      </c>
      <c r="CC77" s="140">
        <v>2.74</v>
      </c>
      <c r="CD77" s="140">
        <v>2.74</v>
      </c>
      <c r="CE77" s="235">
        <v>2.74</v>
      </c>
      <c r="CF77" s="140">
        <v>2.74</v>
      </c>
    </row>
    <row r="78" spans="1:84" ht="17.399999999999999" x14ac:dyDescent="0.3">
      <c r="A78" s="163"/>
      <c r="B78" s="164" t="s">
        <v>268</v>
      </c>
      <c r="C78" s="165"/>
      <c r="D78" s="165"/>
      <c r="E78" s="165"/>
      <c r="F78" s="165"/>
      <c r="G78" s="302" t="s">
        <v>242</v>
      </c>
      <c r="H78" s="317">
        <v>10.97</v>
      </c>
      <c r="I78" s="140">
        <v>8.7100000000000009</v>
      </c>
      <c r="J78" s="140">
        <v>9.74</v>
      </c>
      <c r="K78" s="140">
        <v>9.68</v>
      </c>
      <c r="L78" s="140">
        <v>11.96</v>
      </c>
      <c r="M78" s="140">
        <v>9.7100000000000009</v>
      </c>
      <c r="N78" s="140">
        <v>9.75</v>
      </c>
      <c r="O78" s="140">
        <v>8.75</v>
      </c>
      <c r="P78" s="140">
        <v>11.57</v>
      </c>
      <c r="Q78" s="140">
        <v>9.68</v>
      </c>
      <c r="R78" s="140">
        <v>11.65</v>
      </c>
      <c r="S78" s="140">
        <v>9.68</v>
      </c>
      <c r="T78" s="140">
        <v>8.7100000000000009</v>
      </c>
      <c r="U78" s="140">
        <v>11.57</v>
      </c>
      <c r="V78" s="140">
        <v>8.66</v>
      </c>
      <c r="W78" s="140">
        <v>8.01</v>
      </c>
      <c r="X78" s="140">
        <v>9.1199999999999992</v>
      </c>
      <c r="Y78" s="140">
        <v>11.78</v>
      </c>
      <c r="Z78" s="140">
        <v>8.59</v>
      </c>
      <c r="AA78" s="140">
        <v>8.61</v>
      </c>
      <c r="AB78" s="140">
        <v>8.6</v>
      </c>
      <c r="AC78" s="140">
        <v>8.6199999999999992</v>
      </c>
      <c r="AD78" s="140">
        <v>5.42</v>
      </c>
      <c r="AE78" s="140">
        <v>8.5500000000000007</v>
      </c>
      <c r="AF78" s="235">
        <v>8.52</v>
      </c>
      <c r="AH78" s="317">
        <f t="shared" si="10"/>
        <v>9.9999999999997868E-3</v>
      </c>
      <c r="AI78" s="317">
        <f t="shared" si="10"/>
        <v>1.0000000000001563E-2</v>
      </c>
      <c r="AJ78" s="317">
        <f t="shared" si="10"/>
        <v>1.9999999999999574E-2</v>
      </c>
      <c r="AK78" s="317">
        <f t="shared" si="10"/>
        <v>9.9999999999997868E-3</v>
      </c>
      <c r="AL78" s="317">
        <f t="shared" si="10"/>
        <v>1.0000000000001563E-2</v>
      </c>
      <c r="AM78" s="317">
        <f t="shared" si="10"/>
        <v>1.0000000000001563E-2</v>
      </c>
      <c r="AN78" s="317">
        <f t="shared" si="10"/>
        <v>9.9999999999997868E-3</v>
      </c>
      <c r="AO78" s="317">
        <f t="shared" si="9"/>
        <v>9.9999999999997868E-3</v>
      </c>
      <c r="AP78" s="317">
        <f t="shared" si="9"/>
        <v>9.9999999999997868E-3</v>
      </c>
      <c r="AQ78" s="317">
        <f t="shared" si="9"/>
        <v>1.9999999999999574E-2</v>
      </c>
      <c r="AR78" s="317">
        <f t="shared" si="9"/>
        <v>9.9999999999997868E-3</v>
      </c>
      <c r="AS78" s="317">
        <f t="shared" si="9"/>
        <v>9.9999999999997868E-3</v>
      </c>
      <c r="AT78" s="317">
        <f t="shared" si="9"/>
        <v>1.0000000000001563E-2</v>
      </c>
      <c r="AU78" s="317">
        <f t="shared" si="9"/>
        <v>9.9999999999997868E-3</v>
      </c>
      <c r="AV78" s="317">
        <f t="shared" si="9"/>
        <v>9.9999999999997868E-3</v>
      </c>
      <c r="AW78" s="317">
        <f t="shared" si="9"/>
        <v>0</v>
      </c>
      <c r="AX78" s="317">
        <f t="shared" si="8"/>
        <v>0</v>
      </c>
      <c r="AY78" s="317">
        <f t="shared" si="8"/>
        <v>9.9999999999997868E-3</v>
      </c>
      <c r="AZ78" s="317">
        <f t="shared" si="8"/>
        <v>9.9999999999997868E-3</v>
      </c>
      <c r="BA78" s="317">
        <f t="shared" si="6"/>
        <v>9.9999999999997868E-3</v>
      </c>
      <c r="BB78" s="317">
        <f t="shared" si="5"/>
        <v>9.9999999999997868E-3</v>
      </c>
      <c r="BC78" s="317">
        <f t="shared" si="5"/>
        <v>9.9999999999997868E-3</v>
      </c>
      <c r="BD78" s="317">
        <f t="shared" si="5"/>
        <v>0</v>
      </c>
      <c r="BE78" s="317">
        <f t="shared" si="5"/>
        <v>1.0000000000001563E-2</v>
      </c>
      <c r="BF78" s="317">
        <f t="shared" si="5"/>
        <v>9.9999999999997868E-3</v>
      </c>
      <c r="BH78" s="317">
        <v>10.96</v>
      </c>
      <c r="BI78" s="140">
        <v>8.6999999999999993</v>
      </c>
      <c r="BJ78" s="140">
        <v>9.7200000000000006</v>
      </c>
      <c r="BK78" s="140">
        <v>9.67</v>
      </c>
      <c r="BL78" s="140">
        <v>11.95</v>
      </c>
      <c r="BM78" s="140">
        <v>9.6999999999999993</v>
      </c>
      <c r="BN78" s="140">
        <v>9.74</v>
      </c>
      <c r="BO78" s="140">
        <v>8.74</v>
      </c>
      <c r="BP78" s="140">
        <v>11.56</v>
      </c>
      <c r="BQ78" s="140">
        <v>9.66</v>
      </c>
      <c r="BR78" s="140">
        <v>11.64</v>
      </c>
      <c r="BS78" s="140">
        <v>9.67</v>
      </c>
      <c r="BT78" s="140">
        <v>8.6999999999999993</v>
      </c>
      <c r="BU78" s="140">
        <v>11.56</v>
      </c>
      <c r="BV78" s="140">
        <v>8.65</v>
      </c>
      <c r="BW78" s="140">
        <v>8.01</v>
      </c>
      <c r="BX78" s="140">
        <v>9.1199999999999992</v>
      </c>
      <c r="BY78" s="140">
        <v>11.77</v>
      </c>
      <c r="BZ78" s="140">
        <v>8.58</v>
      </c>
      <c r="CA78" s="140">
        <v>8.6</v>
      </c>
      <c r="CB78" s="140">
        <v>8.59</v>
      </c>
      <c r="CC78" s="140">
        <v>8.61</v>
      </c>
      <c r="CD78" s="140">
        <v>5.42</v>
      </c>
      <c r="CE78" s="235">
        <v>8.5399999999999991</v>
      </c>
      <c r="CF78" s="140">
        <v>8.51</v>
      </c>
    </row>
    <row r="79" spans="1:84" ht="17.399999999999999" x14ac:dyDescent="0.3">
      <c r="A79" s="163"/>
      <c r="B79" s="250" t="s">
        <v>269</v>
      </c>
      <c r="C79" s="251"/>
      <c r="D79" s="251"/>
      <c r="E79" s="251"/>
      <c r="F79" s="251"/>
      <c r="G79" s="304" t="s">
        <v>244</v>
      </c>
      <c r="H79" s="320">
        <v>48.76</v>
      </c>
      <c r="I79" s="321">
        <v>58.09</v>
      </c>
      <c r="J79" s="321">
        <v>64.900000000000006</v>
      </c>
      <c r="K79" s="321">
        <v>64.56</v>
      </c>
      <c r="L79" s="321">
        <v>53.15</v>
      </c>
      <c r="M79" s="321">
        <v>64.709999999999994</v>
      </c>
      <c r="N79" s="321">
        <v>65</v>
      </c>
      <c r="O79" s="321">
        <v>58.34</v>
      </c>
      <c r="P79" s="321">
        <v>51.44</v>
      </c>
      <c r="Q79" s="321">
        <v>64.5</v>
      </c>
      <c r="R79" s="321">
        <v>51.79</v>
      </c>
      <c r="S79" s="321">
        <v>64.56</v>
      </c>
      <c r="T79" s="321">
        <v>58.09</v>
      </c>
      <c r="U79" s="321">
        <v>51.44</v>
      </c>
      <c r="V79" s="321">
        <v>57.74</v>
      </c>
      <c r="W79" s="321">
        <v>71.19</v>
      </c>
      <c r="X79" s="321">
        <v>60.81</v>
      </c>
      <c r="Y79" s="321">
        <v>52.36</v>
      </c>
      <c r="Z79" s="321">
        <v>75.37</v>
      </c>
      <c r="AA79" s="321">
        <v>75.52</v>
      </c>
      <c r="AB79" s="321">
        <v>75.42</v>
      </c>
      <c r="AC79" s="321">
        <v>75.62</v>
      </c>
      <c r="AD79" s="321">
        <v>80.34</v>
      </c>
      <c r="AE79" s="447">
        <v>75.03</v>
      </c>
      <c r="AF79" s="448">
        <v>74.739999999999995</v>
      </c>
      <c r="AH79" s="317">
        <f t="shared" si="10"/>
        <v>4.9999999999997158E-2</v>
      </c>
      <c r="AI79" s="317">
        <f t="shared" si="10"/>
        <v>6.0000000000002274E-2</v>
      </c>
      <c r="AJ79" s="317">
        <f t="shared" si="10"/>
        <v>7.000000000000739E-2</v>
      </c>
      <c r="AK79" s="317">
        <f t="shared" si="10"/>
        <v>7.000000000000739E-2</v>
      </c>
      <c r="AL79" s="317">
        <f t="shared" si="10"/>
        <v>4.9999999999997158E-2</v>
      </c>
      <c r="AM79" s="317">
        <f t="shared" si="10"/>
        <v>6.9999999999993179E-2</v>
      </c>
      <c r="AN79" s="317">
        <f t="shared" si="10"/>
        <v>6.9999999999993179E-2</v>
      </c>
      <c r="AO79" s="317">
        <f t="shared" si="9"/>
        <v>6.0000000000002274E-2</v>
      </c>
      <c r="AP79" s="317">
        <f t="shared" si="9"/>
        <v>4.9999999999997158E-2</v>
      </c>
      <c r="AQ79" s="317">
        <f t="shared" si="9"/>
        <v>6.9999999999993179E-2</v>
      </c>
      <c r="AR79" s="317">
        <f t="shared" si="9"/>
        <v>4.9999999999997158E-2</v>
      </c>
      <c r="AS79" s="317">
        <f t="shared" si="9"/>
        <v>7.000000000000739E-2</v>
      </c>
      <c r="AT79" s="317">
        <f t="shared" si="9"/>
        <v>6.0000000000002274E-2</v>
      </c>
      <c r="AU79" s="317">
        <f t="shared" si="9"/>
        <v>4.9999999999997158E-2</v>
      </c>
      <c r="AV79" s="317">
        <f t="shared" si="9"/>
        <v>6.0000000000002274E-2</v>
      </c>
      <c r="AW79" s="317">
        <f t="shared" si="9"/>
        <v>0</v>
      </c>
      <c r="AX79" s="317">
        <f t="shared" si="8"/>
        <v>0</v>
      </c>
      <c r="AY79" s="317">
        <f t="shared" si="8"/>
        <v>4.9999999999997158E-2</v>
      </c>
      <c r="AZ79" s="317">
        <f t="shared" si="8"/>
        <v>9.0000000000003411E-2</v>
      </c>
      <c r="BA79" s="317">
        <f t="shared" si="6"/>
        <v>8.99999999999892E-2</v>
      </c>
      <c r="BB79" s="317">
        <f t="shared" si="5"/>
        <v>9.0000000000003411E-2</v>
      </c>
      <c r="BC79" s="317">
        <f t="shared" si="5"/>
        <v>7.9999999999998295E-2</v>
      </c>
      <c r="BD79" s="317">
        <f t="shared" si="5"/>
        <v>0</v>
      </c>
      <c r="BE79" s="317">
        <f t="shared" si="5"/>
        <v>9.0000000000003411E-2</v>
      </c>
      <c r="BF79" s="317">
        <f t="shared" si="5"/>
        <v>8.99999999999892E-2</v>
      </c>
      <c r="BH79" s="320">
        <v>48.71</v>
      </c>
      <c r="BI79" s="443">
        <v>58.03</v>
      </c>
      <c r="BJ79" s="443">
        <v>64.83</v>
      </c>
      <c r="BK79" s="443">
        <v>64.489999999999995</v>
      </c>
      <c r="BL79" s="443">
        <v>53.1</v>
      </c>
      <c r="BM79" s="443">
        <v>64.64</v>
      </c>
      <c r="BN79" s="443">
        <v>64.930000000000007</v>
      </c>
      <c r="BO79" s="443">
        <v>58.28</v>
      </c>
      <c r="BP79" s="443">
        <v>51.39</v>
      </c>
      <c r="BQ79" s="443">
        <v>64.430000000000007</v>
      </c>
      <c r="BR79" s="443">
        <v>51.74</v>
      </c>
      <c r="BS79" s="443">
        <v>64.489999999999995</v>
      </c>
      <c r="BT79" s="443">
        <v>58.03</v>
      </c>
      <c r="BU79" s="443">
        <v>51.39</v>
      </c>
      <c r="BV79" s="443">
        <v>57.68</v>
      </c>
      <c r="BW79" s="443">
        <v>71.19</v>
      </c>
      <c r="BX79" s="443">
        <v>60.81</v>
      </c>
      <c r="BY79" s="443">
        <v>52.31</v>
      </c>
      <c r="BZ79" s="443">
        <v>75.28</v>
      </c>
      <c r="CA79" s="443">
        <v>75.430000000000007</v>
      </c>
      <c r="CB79" s="443">
        <v>75.33</v>
      </c>
      <c r="CC79" s="443">
        <v>75.540000000000006</v>
      </c>
      <c r="CD79" s="443">
        <v>80.34</v>
      </c>
      <c r="CE79" s="448">
        <v>74.94</v>
      </c>
      <c r="CF79" s="443">
        <v>74.650000000000006</v>
      </c>
    </row>
    <row r="80" spans="1:84" ht="17.399999999999999" x14ac:dyDescent="0.3">
      <c r="A80" s="163"/>
      <c r="B80" s="167" t="s">
        <v>270</v>
      </c>
      <c r="C80" s="165"/>
      <c r="D80" s="165"/>
      <c r="E80" s="165"/>
      <c r="F80" s="165"/>
      <c r="G80" s="302"/>
      <c r="H80" s="324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446"/>
      <c r="AF80" s="239"/>
      <c r="AH80" s="317">
        <f t="shared" si="10"/>
        <v>0</v>
      </c>
      <c r="AI80" s="317">
        <f t="shared" si="10"/>
        <v>0</v>
      </c>
      <c r="AJ80" s="317">
        <f t="shared" si="10"/>
        <v>0</v>
      </c>
      <c r="AK80" s="317">
        <f t="shared" si="10"/>
        <v>0</v>
      </c>
      <c r="AL80" s="317">
        <f t="shared" si="10"/>
        <v>0</v>
      </c>
      <c r="AM80" s="317">
        <f t="shared" si="10"/>
        <v>0</v>
      </c>
      <c r="AN80" s="317">
        <f t="shared" si="10"/>
        <v>0</v>
      </c>
      <c r="AO80" s="317">
        <f t="shared" si="9"/>
        <v>0</v>
      </c>
      <c r="AP80" s="317">
        <f t="shared" si="9"/>
        <v>0</v>
      </c>
      <c r="AQ80" s="317">
        <f t="shared" si="9"/>
        <v>0</v>
      </c>
      <c r="AR80" s="317">
        <f t="shared" si="9"/>
        <v>0</v>
      </c>
      <c r="AS80" s="317">
        <f t="shared" si="9"/>
        <v>0</v>
      </c>
      <c r="AT80" s="317">
        <f t="shared" si="9"/>
        <v>0</v>
      </c>
      <c r="AU80" s="317">
        <f t="shared" si="9"/>
        <v>0</v>
      </c>
      <c r="AV80" s="317">
        <f t="shared" si="9"/>
        <v>0</v>
      </c>
      <c r="AW80" s="317">
        <f t="shared" si="9"/>
        <v>0</v>
      </c>
      <c r="AX80" s="317">
        <f t="shared" si="8"/>
        <v>0</v>
      </c>
      <c r="AY80" s="317">
        <f t="shared" si="8"/>
        <v>0</v>
      </c>
      <c r="AZ80" s="317">
        <f t="shared" si="8"/>
        <v>0</v>
      </c>
      <c r="BA80" s="317">
        <f t="shared" si="6"/>
        <v>0</v>
      </c>
      <c r="BB80" s="317">
        <f t="shared" si="5"/>
        <v>0</v>
      </c>
      <c r="BC80" s="317">
        <f t="shared" si="5"/>
        <v>0</v>
      </c>
      <c r="BD80" s="317">
        <f t="shared" si="5"/>
        <v>0</v>
      </c>
      <c r="BE80" s="317">
        <f t="shared" si="5"/>
        <v>0</v>
      </c>
      <c r="BF80" s="317">
        <f t="shared" si="5"/>
        <v>0</v>
      </c>
      <c r="BH80" s="324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239"/>
      <c r="CF80" s="140"/>
    </row>
    <row r="81" spans="1:84" ht="17.399999999999999" x14ac:dyDescent="0.3">
      <c r="A81" s="163"/>
      <c r="B81" s="164" t="s">
        <v>263</v>
      </c>
      <c r="C81" s="165"/>
      <c r="D81" s="165"/>
      <c r="E81" s="165"/>
      <c r="F81" s="165"/>
      <c r="G81" s="302" t="s">
        <v>242</v>
      </c>
      <c r="H81" s="317">
        <v>3.01</v>
      </c>
      <c r="I81" s="140">
        <v>3.65</v>
      </c>
      <c r="J81" s="140">
        <v>3.9</v>
      </c>
      <c r="K81" s="140">
        <v>3.95</v>
      </c>
      <c r="L81" s="140">
        <v>3.1</v>
      </c>
      <c r="M81" s="140">
        <v>3.95</v>
      </c>
      <c r="N81" s="140">
        <v>3.9</v>
      </c>
      <c r="O81" s="140">
        <v>3.65</v>
      </c>
      <c r="P81" s="140">
        <v>3.01</v>
      </c>
      <c r="Q81" s="140">
        <v>3.9</v>
      </c>
      <c r="R81" s="140">
        <v>3.01</v>
      </c>
      <c r="S81" s="140">
        <v>3.95</v>
      </c>
      <c r="T81" s="140">
        <v>3.65</v>
      </c>
      <c r="U81" s="140">
        <v>3.01</v>
      </c>
      <c r="V81" s="140">
        <v>3.65</v>
      </c>
      <c r="W81" s="140">
        <v>3.8</v>
      </c>
      <c r="X81" s="140">
        <v>3.02</v>
      </c>
      <c r="Y81" s="140">
        <v>3.1</v>
      </c>
      <c r="Z81" s="140">
        <v>5.21</v>
      </c>
      <c r="AA81" s="140">
        <v>5.21</v>
      </c>
      <c r="AB81" s="140">
        <v>5.21</v>
      </c>
      <c r="AC81" s="140">
        <v>5.21</v>
      </c>
      <c r="AD81" s="140">
        <v>5.08</v>
      </c>
      <c r="AE81" s="140">
        <v>5.21</v>
      </c>
      <c r="AF81" s="235">
        <v>5.21</v>
      </c>
      <c r="AH81" s="317">
        <f t="shared" si="10"/>
        <v>0</v>
      </c>
      <c r="AI81" s="317">
        <f t="shared" si="10"/>
        <v>0</v>
      </c>
      <c r="AJ81" s="317">
        <f t="shared" si="10"/>
        <v>0</v>
      </c>
      <c r="AK81" s="317">
        <f t="shared" si="10"/>
        <v>0</v>
      </c>
      <c r="AL81" s="317">
        <f t="shared" si="10"/>
        <v>0</v>
      </c>
      <c r="AM81" s="317">
        <f t="shared" si="10"/>
        <v>0</v>
      </c>
      <c r="AN81" s="317">
        <f t="shared" si="10"/>
        <v>0</v>
      </c>
      <c r="AO81" s="317">
        <f t="shared" si="9"/>
        <v>0</v>
      </c>
      <c r="AP81" s="317">
        <f t="shared" si="9"/>
        <v>0</v>
      </c>
      <c r="AQ81" s="317">
        <f t="shared" si="9"/>
        <v>0</v>
      </c>
      <c r="AR81" s="317">
        <f t="shared" si="9"/>
        <v>0</v>
      </c>
      <c r="AS81" s="317">
        <f t="shared" si="9"/>
        <v>0</v>
      </c>
      <c r="AT81" s="317">
        <f t="shared" si="9"/>
        <v>0</v>
      </c>
      <c r="AU81" s="317">
        <f t="shared" si="9"/>
        <v>0</v>
      </c>
      <c r="AV81" s="317">
        <f t="shared" si="9"/>
        <v>0</v>
      </c>
      <c r="AW81" s="317">
        <f t="shared" si="9"/>
        <v>0</v>
      </c>
      <c r="AX81" s="317">
        <f t="shared" si="8"/>
        <v>0</v>
      </c>
      <c r="AY81" s="317">
        <f t="shared" si="8"/>
        <v>0</v>
      </c>
      <c r="AZ81" s="317">
        <f t="shared" si="8"/>
        <v>0</v>
      </c>
      <c r="BA81" s="317">
        <f t="shared" si="6"/>
        <v>0</v>
      </c>
      <c r="BB81" s="317">
        <f t="shared" si="5"/>
        <v>0</v>
      </c>
      <c r="BC81" s="317">
        <f t="shared" si="5"/>
        <v>0</v>
      </c>
      <c r="BD81" s="317">
        <f t="shared" si="5"/>
        <v>0</v>
      </c>
      <c r="BE81" s="317">
        <f t="shared" si="5"/>
        <v>0</v>
      </c>
      <c r="BF81" s="317">
        <f t="shared" si="5"/>
        <v>0</v>
      </c>
      <c r="BH81" s="317">
        <v>3.01</v>
      </c>
      <c r="BI81" s="140">
        <v>3.65</v>
      </c>
      <c r="BJ81" s="140">
        <v>3.9</v>
      </c>
      <c r="BK81" s="140">
        <v>3.95</v>
      </c>
      <c r="BL81" s="140">
        <v>3.1</v>
      </c>
      <c r="BM81" s="140">
        <v>3.95</v>
      </c>
      <c r="BN81" s="140">
        <v>3.9</v>
      </c>
      <c r="BO81" s="140">
        <v>3.65</v>
      </c>
      <c r="BP81" s="140">
        <v>3.01</v>
      </c>
      <c r="BQ81" s="140">
        <v>3.9</v>
      </c>
      <c r="BR81" s="140">
        <v>3.01</v>
      </c>
      <c r="BS81" s="140">
        <v>3.95</v>
      </c>
      <c r="BT81" s="140">
        <v>3.65</v>
      </c>
      <c r="BU81" s="140">
        <v>3.01</v>
      </c>
      <c r="BV81" s="140">
        <v>3.65</v>
      </c>
      <c r="BW81" s="140">
        <v>3.8</v>
      </c>
      <c r="BX81" s="140">
        <v>3.02</v>
      </c>
      <c r="BY81" s="140">
        <v>3.1</v>
      </c>
      <c r="BZ81" s="140">
        <v>5.21</v>
      </c>
      <c r="CA81" s="140">
        <v>5.21</v>
      </c>
      <c r="CB81" s="140">
        <v>5.21</v>
      </c>
      <c r="CC81" s="140">
        <v>5.21</v>
      </c>
      <c r="CD81" s="140">
        <v>5.08</v>
      </c>
      <c r="CE81" s="235">
        <v>5.21</v>
      </c>
      <c r="CF81" s="140">
        <v>5.21</v>
      </c>
    </row>
    <row r="82" spans="1:84" ht="17.399999999999999" x14ac:dyDescent="0.3">
      <c r="A82" s="163"/>
      <c r="B82" s="164" t="s">
        <v>264</v>
      </c>
      <c r="C82" s="165"/>
      <c r="D82" s="165"/>
      <c r="E82" s="165"/>
      <c r="F82" s="165"/>
      <c r="G82" s="302" t="s">
        <v>242</v>
      </c>
      <c r="H82" s="317" t="s">
        <v>265</v>
      </c>
      <c r="I82" s="140">
        <v>1.97</v>
      </c>
      <c r="J82" s="140">
        <v>2.1</v>
      </c>
      <c r="K82" s="140">
        <v>2.13</v>
      </c>
      <c r="L82" s="140" t="s">
        <v>265</v>
      </c>
      <c r="M82" s="140">
        <v>2.13</v>
      </c>
      <c r="N82" s="140">
        <v>2.1</v>
      </c>
      <c r="O82" s="140">
        <v>1.97</v>
      </c>
      <c r="P82" s="140" t="s">
        <v>265</v>
      </c>
      <c r="Q82" s="140">
        <v>2.1</v>
      </c>
      <c r="R82" s="140" t="s">
        <v>265</v>
      </c>
      <c r="S82" s="140">
        <v>2.13</v>
      </c>
      <c r="T82" s="140">
        <v>1.97</v>
      </c>
      <c r="U82" s="140" t="s">
        <v>265</v>
      </c>
      <c r="V82" s="140">
        <v>1.97</v>
      </c>
      <c r="W82" s="140">
        <v>2.0499999999999998</v>
      </c>
      <c r="X82" s="140" t="s">
        <v>265</v>
      </c>
      <c r="Y82" s="140" t="s">
        <v>265</v>
      </c>
      <c r="Z82" s="140">
        <v>2.81</v>
      </c>
      <c r="AA82" s="140">
        <v>2.81</v>
      </c>
      <c r="AB82" s="140">
        <v>2.81</v>
      </c>
      <c r="AC82" s="140">
        <v>2.81</v>
      </c>
      <c r="AD82" s="140">
        <v>2.74</v>
      </c>
      <c r="AE82" s="140">
        <v>2.81</v>
      </c>
      <c r="AF82" s="235">
        <v>2.81</v>
      </c>
      <c r="AH82" s="317" t="e">
        <f t="shared" si="10"/>
        <v>#VALUE!</v>
      </c>
      <c r="AI82" s="317">
        <f t="shared" si="10"/>
        <v>0</v>
      </c>
      <c r="AJ82" s="317">
        <f t="shared" si="10"/>
        <v>0</v>
      </c>
      <c r="AK82" s="317">
        <f t="shared" si="10"/>
        <v>0</v>
      </c>
      <c r="AL82" s="317" t="e">
        <f t="shared" si="10"/>
        <v>#VALUE!</v>
      </c>
      <c r="AM82" s="317">
        <f t="shared" si="10"/>
        <v>0</v>
      </c>
      <c r="AN82" s="317">
        <f t="shared" si="10"/>
        <v>0</v>
      </c>
      <c r="AO82" s="317">
        <f t="shared" si="9"/>
        <v>0</v>
      </c>
      <c r="AP82" s="317" t="e">
        <f t="shared" si="9"/>
        <v>#VALUE!</v>
      </c>
      <c r="AQ82" s="317">
        <f t="shared" si="9"/>
        <v>0</v>
      </c>
      <c r="AR82" s="317" t="e">
        <f t="shared" si="9"/>
        <v>#VALUE!</v>
      </c>
      <c r="AS82" s="317">
        <f t="shared" si="9"/>
        <v>0</v>
      </c>
      <c r="AT82" s="317">
        <f t="shared" si="9"/>
        <v>0</v>
      </c>
      <c r="AU82" s="317" t="e">
        <f t="shared" si="9"/>
        <v>#VALUE!</v>
      </c>
      <c r="AV82" s="317">
        <f t="shared" si="9"/>
        <v>0</v>
      </c>
      <c r="AW82" s="317">
        <f t="shared" si="9"/>
        <v>0</v>
      </c>
      <c r="AX82" s="317" t="e">
        <f t="shared" si="8"/>
        <v>#VALUE!</v>
      </c>
      <c r="AY82" s="317" t="e">
        <f t="shared" si="8"/>
        <v>#VALUE!</v>
      </c>
      <c r="AZ82" s="317">
        <f t="shared" si="8"/>
        <v>0</v>
      </c>
      <c r="BA82" s="317">
        <f t="shared" si="6"/>
        <v>0</v>
      </c>
      <c r="BB82" s="317">
        <f t="shared" si="5"/>
        <v>0</v>
      </c>
      <c r="BC82" s="317">
        <f t="shared" si="5"/>
        <v>0</v>
      </c>
      <c r="BD82" s="317">
        <f t="shared" si="5"/>
        <v>0</v>
      </c>
      <c r="BE82" s="317">
        <f t="shared" si="5"/>
        <v>0</v>
      </c>
      <c r="BF82" s="317">
        <f t="shared" si="5"/>
        <v>0</v>
      </c>
      <c r="BH82" s="317" t="s">
        <v>265</v>
      </c>
      <c r="BI82" s="140">
        <v>1.97</v>
      </c>
      <c r="BJ82" s="140">
        <v>2.1</v>
      </c>
      <c r="BK82" s="140">
        <v>2.13</v>
      </c>
      <c r="BL82" s="140" t="s">
        <v>265</v>
      </c>
      <c r="BM82" s="140">
        <v>2.13</v>
      </c>
      <c r="BN82" s="140">
        <v>2.1</v>
      </c>
      <c r="BO82" s="140">
        <v>1.97</v>
      </c>
      <c r="BP82" s="140" t="s">
        <v>265</v>
      </c>
      <c r="BQ82" s="140">
        <v>2.1</v>
      </c>
      <c r="BR82" s="140" t="s">
        <v>265</v>
      </c>
      <c r="BS82" s="140">
        <v>2.13</v>
      </c>
      <c r="BT82" s="140">
        <v>1.97</v>
      </c>
      <c r="BU82" s="140" t="s">
        <v>265</v>
      </c>
      <c r="BV82" s="140">
        <v>1.97</v>
      </c>
      <c r="BW82" s="140">
        <v>2.0499999999999998</v>
      </c>
      <c r="BX82" s="140" t="s">
        <v>265</v>
      </c>
      <c r="BY82" s="140" t="s">
        <v>265</v>
      </c>
      <c r="BZ82" s="140">
        <v>2.81</v>
      </c>
      <c r="CA82" s="140">
        <v>2.81</v>
      </c>
      <c r="CB82" s="140">
        <v>2.81</v>
      </c>
      <c r="CC82" s="140">
        <v>2.81</v>
      </c>
      <c r="CD82" s="140">
        <v>2.74</v>
      </c>
      <c r="CE82" s="235">
        <v>2.81</v>
      </c>
      <c r="CF82" s="140">
        <v>2.81</v>
      </c>
    </row>
    <row r="83" spans="1:84" ht="17.399999999999999" x14ac:dyDescent="0.3">
      <c r="A83" s="168"/>
      <c r="B83" s="169" t="s">
        <v>266</v>
      </c>
      <c r="C83" s="159"/>
      <c r="D83" s="159"/>
      <c r="E83" s="159"/>
      <c r="F83" s="159"/>
      <c r="G83" s="302" t="s">
        <v>244</v>
      </c>
      <c r="H83" s="317">
        <v>50.03</v>
      </c>
      <c r="I83" s="140">
        <v>59.6</v>
      </c>
      <c r="J83" s="140">
        <v>66.59</v>
      </c>
      <c r="K83" s="140">
        <v>66.239999999999995</v>
      </c>
      <c r="L83" s="140">
        <v>54.53</v>
      </c>
      <c r="M83" s="140">
        <v>66.39</v>
      </c>
      <c r="N83" s="140">
        <v>66.69</v>
      </c>
      <c r="O83" s="140">
        <v>59.86</v>
      </c>
      <c r="P83" s="140">
        <v>52.78</v>
      </c>
      <c r="Q83" s="140">
        <v>66.180000000000007</v>
      </c>
      <c r="R83" s="140">
        <v>53.14</v>
      </c>
      <c r="S83" s="140">
        <v>66.239999999999995</v>
      </c>
      <c r="T83" s="140">
        <v>59.6</v>
      </c>
      <c r="U83" s="140">
        <v>52.78</v>
      </c>
      <c r="V83" s="140">
        <v>59.24</v>
      </c>
      <c r="W83" s="140">
        <v>71.19</v>
      </c>
      <c r="X83" s="140">
        <v>60.81</v>
      </c>
      <c r="Y83" s="140">
        <v>53.72</v>
      </c>
      <c r="Z83" s="140">
        <v>77.33</v>
      </c>
      <c r="AA83" s="140">
        <v>77.48</v>
      </c>
      <c r="AB83" s="140">
        <v>77.38</v>
      </c>
      <c r="AC83" s="140">
        <v>77.59</v>
      </c>
      <c r="AD83" s="140">
        <v>80.34</v>
      </c>
      <c r="AE83" s="443">
        <v>76.98</v>
      </c>
      <c r="AF83" s="444">
        <v>76.680000000000007</v>
      </c>
      <c r="AH83" s="317">
        <f t="shared" si="10"/>
        <v>5.0000000000004263E-2</v>
      </c>
      <c r="AI83" s="317">
        <f t="shared" si="10"/>
        <v>6.0000000000002274E-2</v>
      </c>
      <c r="AJ83" s="317">
        <f t="shared" si="10"/>
        <v>7.000000000000739E-2</v>
      </c>
      <c r="AK83" s="317">
        <f t="shared" si="10"/>
        <v>6.9999999999993179E-2</v>
      </c>
      <c r="AL83" s="317">
        <f t="shared" si="10"/>
        <v>5.0000000000004263E-2</v>
      </c>
      <c r="AM83" s="317">
        <f t="shared" si="10"/>
        <v>7.000000000000739E-2</v>
      </c>
      <c r="AN83" s="317">
        <f t="shared" si="10"/>
        <v>6.9999999999993179E-2</v>
      </c>
      <c r="AO83" s="317">
        <f t="shared" si="9"/>
        <v>6.0000000000002274E-2</v>
      </c>
      <c r="AP83" s="317">
        <f t="shared" si="9"/>
        <v>5.0000000000004263E-2</v>
      </c>
      <c r="AQ83" s="317">
        <f t="shared" si="9"/>
        <v>7.000000000000739E-2</v>
      </c>
      <c r="AR83" s="317">
        <f t="shared" si="9"/>
        <v>4.9999999999997158E-2</v>
      </c>
      <c r="AS83" s="317">
        <f t="shared" si="9"/>
        <v>6.9999999999993179E-2</v>
      </c>
      <c r="AT83" s="317">
        <f t="shared" si="9"/>
        <v>6.0000000000002274E-2</v>
      </c>
      <c r="AU83" s="317">
        <f t="shared" si="9"/>
        <v>5.0000000000004263E-2</v>
      </c>
      <c r="AV83" s="317">
        <f t="shared" si="9"/>
        <v>6.0000000000002274E-2</v>
      </c>
      <c r="AW83" s="317">
        <f t="shared" si="9"/>
        <v>0</v>
      </c>
      <c r="AX83" s="317">
        <f t="shared" si="8"/>
        <v>0</v>
      </c>
      <c r="AY83" s="317">
        <f t="shared" si="8"/>
        <v>4.9999999999997158E-2</v>
      </c>
      <c r="AZ83" s="317">
        <f t="shared" si="8"/>
        <v>9.0000000000003411E-2</v>
      </c>
      <c r="BA83" s="317">
        <f t="shared" si="6"/>
        <v>9.0000000000003411E-2</v>
      </c>
      <c r="BB83" s="317">
        <f t="shared" si="5"/>
        <v>8.99999999999892E-2</v>
      </c>
      <c r="BC83" s="317">
        <f t="shared" si="5"/>
        <v>9.0000000000003411E-2</v>
      </c>
      <c r="BD83" s="317">
        <f t="shared" si="5"/>
        <v>0</v>
      </c>
      <c r="BE83" s="317">
        <f t="shared" si="5"/>
        <v>9.0000000000003411E-2</v>
      </c>
      <c r="BF83" s="317">
        <f t="shared" ref="BF83:BF125" si="11">+AF83-CF83</f>
        <v>9.0000000000003411E-2</v>
      </c>
      <c r="BH83" s="317">
        <v>49.98</v>
      </c>
      <c r="BI83" s="140">
        <v>59.54</v>
      </c>
      <c r="BJ83" s="140">
        <v>66.52</v>
      </c>
      <c r="BK83" s="140">
        <v>66.17</v>
      </c>
      <c r="BL83" s="140">
        <v>54.48</v>
      </c>
      <c r="BM83" s="140">
        <v>66.319999999999993</v>
      </c>
      <c r="BN83" s="140">
        <v>66.62</v>
      </c>
      <c r="BO83" s="140">
        <v>59.8</v>
      </c>
      <c r="BP83" s="140">
        <v>52.73</v>
      </c>
      <c r="BQ83" s="140">
        <v>66.11</v>
      </c>
      <c r="BR83" s="140">
        <v>53.09</v>
      </c>
      <c r="BS83" s="140">
        <v>66.17</v>
      </c>
      <c r="BT83" s="140">
        <v>59.54</v>
      </c>
      <c r="BU83" s="140">
        <v>52.73</v>
      </c>
      <c r="BV83" s="140">
        <v>59.18</v>
      </c>
      <c r="BW83" s="140">
        <v>71.19</v>
      </c>
      <c r="BX83" s="140">
        <v>60.81</v>
      </c>
      <c r="BY83" s="140">
        <v>53.67</v>
      </c>
      <c r="BZ83" s="140">
        <v>77.239999999999995</v>
      </c>
      <c r="CA83" s="140">
        <v>77.39</v>
      </c>
      <c r="CB83" s="140">
        <v>77.290000000000006</v>
      </c>
      <c r="CC83" s="140">
        <v>77.5</v>
      </c>
      <c r="CD83" s="140">
        <v>80.34</v>
      </c>
      <c r="CE83" s="444">
        <v>76.89</v>
      </c>
      <c r="CF83" s="140">
        <v>76.59</v>
      </c>
    </row>
    <row r="84" spans="1:84" ht="17.399999999999999" x14ac:dyDescent="0.3">
      <c r="A84" s="134" t="s">
        <v>271</v>
      </c>
      <c r="B84" s="170" t="s">
        <v>272</v>
      </c>
      <c r="C84" s="136"/>
      <c r="D84" s="136"/>
      <c r="E84" s="136"/>
      <c r="F84" s="136"/>
      <c r="G84" s="305" t="s">
        <v>242</v>
      </c>
      <c r="H84" s="325">
        <v>3.01</v>
      </c>
      <c r="I84" s="171">
        <v>3.65</v>
      </c>
      <c r="J84" s="171">
        <v>3.9</v>
      </c>
      <c r="K84" s="171">
        <v>3.95</v>
      </c>
      <c r="L84" s="171">
        <v>3.1</v>
      </c>
      <c r="M84" s="171">
        <v>3.95</v>
      </c>
      <c r="N84" s="171">
        <v>3.9</v>
      </c>
      <c r="O84" s="171">
        <v>3.65</v>
      </c>
      <c r="P84" s="171">
        <v>3.01</v>
      </c>
      <c r="Q84" s="171">
        <v>3.9</v>
      </c>
      <c r="R84" s="171">
        <v>3.01</v>
      </c>
      <c r="S84" s="171">
        <v>3.95</v>
      </c>
      <c r="T84" s="171">
        <v>3.65</v>
      </c>
      <c r="U84" s="171">
        <v>3.01</v>
      </c>
      <c r="V84" s="171">
        <v>3.65</v>
      </c>
      <c r="W84" s="171">
        <v>3.8</v>
      </c>
      <c r="X84" s="171">
        <v>3.02</v>
      </c>
      <c r="Y84" s="171">
        <v>3.1</v>
      </c>
      <c r="Z84" s="171">
        <v>5.21</v>
      </c>
      <c r="AA84" s="171">
        <v>5.21</v>
      </c>
      <c r="AB84" s="171">
        <v>5.21</v>
      </c>
      <c r="AC84" s="171">
        <v>5.21</v>
      </c>
      <c r="AD84" s="171">
        <v>5.08</v>
      </c>
      <c r="AE84" s="140">
        <v>5.21</v>
      </c>
      <c r="AF84" s="235">
        <v>5.21</v>
      </c>
      <c r="AH84" s="317">
        <f t="shared" si="10"/>
        <v>0</v>
      </c>
      <c r="AI84" s="317">
        <f t="shared" si="10"/>
        <v>0</v>
      </c>
      <c r="AJ84" s="317">
        <f t="shared" si="10"/>
        <v>0</v>
      </c>
      <c r="AK84" s="317">
        <f t="shared" si="10"/>
        <v>0</v>
      </c>
      <c r="AL84" s="317">
        <f t="shared" si="10"/>
        <v>0</v>
      </c>
      <c r="AM84" s="317">
        <f t="shared" si="10"/>
        <v>0</v>
      </c>
      <c r="AN84" s="317">
        <f t="shared" si="10"/>
        <v>0</v>
      </c>
      <c r="AO84" s="317">
        <f t="shared" si="9"/>
        <v>0</v>
      </c>
      <c r="AP84" s="317">
        <f t="shared" si="9"/>
        <v>0</v>
      </c>
      <c r="AQ84" s="317">
        <f t="shared" si="9"/>
        <v>0</v>
      </c>
      <c r="AR84" s="317">
        <f t="shared" si="9"/>
        <v>0</v>
      </c>
      <c r="AS84" s="317">
        <f t="shared" si="9"/>
        <v>0</v>
      </c>
      <c r="AT84" s="317">
        <f t="shared" si="9"/>
        <v>0</v>
      </c>
      <c r="AU84" s="317">
        <f t="shared" si="9"/>
        <v>0</v>
      </c>
      <c r="AV84" s="317">
        <f t="shared" si="9"/>
        <v>0</v>
      </c>
      <c r="AW84" s="317">
        <f t="shared" si="9"/>
        <v>0</v>
      </c>
      <c r="AX84" s="317">
        <f t="shared" si="8"/>
        <v>0</v>
      </c>
      <c r="AY84" s="317">
        <f t="shared" si="8"/>
        <v>0</v>
      </c>
      <c r="AZ84" s="317">
        <f t="shared" si="8"/>
        <v>0</v>
      </c>
      <c r="BA84" s="317">
        <f t="shared" si="6"/>
        <v>0</v>
      </c>
      <c r="BB84" s="317">
        <f t="shared" si="6"/>
        <v>0</v>
      </c>
      <c r="BC84" s="317">
        <f t="shared" si="6"/>
        <v>0</v>
      </c>
      <c r="BD84" s="317">
        <f t="shared" si="6"/>
        <v>0</v>
      </c>
      <c r="BE84" s="317">
        <f t="shared" si="6"/>
        <v>0</v>
      </c>
      <c r="BF84" s="317">
        <f t="shared" si="11"/>
        <v>0</v>
      </c>
      <c r="BH84" s="325">
        <v>3.01</v>
      </c>
      <c r="BI84" s="171">
        <v>3.65</v>
      </c>
      <c r="BJ84" s="171">
        <v>3.9</v>
      </c>
      <c r="BK84" s="171">
        <v>3.95</v>
      </c>
      <c r="BL84" s="171">
        <v>3.1</v>
      </c>
      <c r="BM84" s="171">
        <v>3.95</v>
      </c>
      <c r="BN84" s="171">
        <v>3.9</v>
      </c>
      <c r="BO84" s="171">
        <v>3.65</v>
      </c>
      <c r="BP84" s="171">
        <v>3.01</v>
      </c>
      <c r="BQ84" s="171">
        <v>3.9</v>
      </c>
      <c r="BR84" s="171">
        <v>3.01</v>
      </c>
      <c r="BS84" s="171">
        <v>3.95</v>
      </c>
      <c r="BT84" s="171">
        <v>3.65</v>
      </c>
      <c r="BU84" s="171">
        <v>3.01</v>
      </c>
      <c r="BV84" s="171">
        <v>3.65</v>
      </c>
      <c r="BW84" s="171">
        <v>3.8</v>
      </c>
      <c r="BX84" s="171">
        <v>3.02</v>
      </c>
      <c r="BY84" s="171">
        <v>3.1</v>
      </c>
      <c r="BZ84" s="171">
        <v>5.21</v>
      </c>
      <c r="CA84" s="171">
        <v>5.21</v>
      </c>
      <c r="CB84" s="171">
        <v>5.21</v>
      </c>
      <c r="CC84" s="171">
        <v>5.21</v>
      </c>
      <c r="CD84" s="171">
        <v>5.08</v>
      </c>
      <c r="CE84" s="235">
        <v>5.21</v>
      </c>
      <c r="CF84" s="171">
        <v>5.21</v>
      </c>
    </row>
    <row r="85" spans="1:84" ht="17.399999999999999" x14ac:dyDescent="0.3">
      <c r="A85" s="154"/>
      <c r="B85" s="170" t="s">
        <v>266</v>
      </c>
      <c r="C85" s="136"/>
      <c r="D85" s="136"/>
      <c r="E85" s="136"/>
      <c r="F85" s="136"/>
      <c r="G85" s="306" t="s">
        <v>244</v>
      </c>
      <c r="H85" s="326">
        <v>50.2</v>
      </c>
      <c r="I85" s="172">
        <v>53.38</v>
      </c>
      <c r="J85" s="172">
        <v>53.69</v>
      </c>
      <c r="K85" s="172">
        <v>53.36</v>
      </c>
      <c r="L85" s="172">
        <v>53.85</v>
      </c>
      <c r="M85" s="172">
        <v>53.52</v>
      </c>
      <c r="N85" s="172">
        <v>53.79</v>
      </c>
      <c r="O85" s="172">
        <v>53.65</v>
      </c>
      <c r="P85" s="172">
        <v>52.97</v>
      </c>
      <c r="Q85" s="172">
        <v>53.28</v>
      </c>
      <c r="R85" s="172">
        <v>53.32</v>
      </c>
      <c r="S85" s="172">
        <v>53.36</v>
      </c>
      <c r="T85" s="172">
        <v>53.38</v>
      </c>
      <c r="U85" s="172">
        <v>52.97</v>
      </c>
      <c r="V85" s="172">
        <v>53.03</v>
      </c>
      <c r="W85" s="172">
        <v>60.19</v>
      </c>
      <c r="X85" s="172">
        <v>60.23</v>
      </c>
      <c r="Y85" s="172">
        <v>53.03</v>
      </c>
      <c r="Z85" s="172">
        <v>52.59</v>
      </c>
      <c r="AA85" s="172">
        <v>52.76</v>
      </c>
      <c r="AB85" s="172">
        <v>52.65</v>
      </c>
      <c r="AC85" s="172">
        <v>52.86</v>
      </c>
      <c r="AD85" s="172">
        <v>59.16</v>
      </c>
      <c r="AE85" s="140">
        <v>52.24</v>
      </c>
      <c r="AF85" s="235">
        <v>51.96</v>
      </c>
      <c r="AH85" s="317">
        <f t="shared" si="10"/>
        <v>5.0000000000004263E-2</v>
      </c>
      <c r="AI85" s="317">
        <f t="shared" si="10"/>
        <v>5.0000000000004263E-2</v>
      </c>
      <c r="AJ85" s="317">
        <f t="shared" si="10"/>
        <v>4.9999999999997158E-2</v>
      </c>
      <c r="AK85" s="317">
        <f t="shared" si="10"/>
        <v>4.9999999999997158E-2</v>
      </c>
      <c r="AL85" s="317">
        <f t="shared" si="10"/>
        <v>6.0000000000002274E-2</v>
      </c>
      <c r="AM85" s="317">
        <f t="shared" si="10"/>
        <v>6.0000000000002274E-2</v>
      </c>
      <c r="AN85" s="317">
        <f t="shared" si="10"/>
        <v>4.9999999999997158E-2</v>
      </c>
      <c r="AO85" s="317">
        <f t="shared" si="9"/>
        <v>4.9999999999997158E-2</v>
      </c>
      <c r="AP85" s="317">
        <f t="shared" si="9"/>
        <v>4.9999999999997158E-2</v>
      </c>
      <c r="AQ85" s="317">
        <f t="shared" si="9"/>
        <v>5.0000000000004263E-2</v>
      </c>
      <c r="AR85" s="317">
        <f t="shared" si="9"/>
        <v>4.9999999999997158E-2</v>
      </c>
      <c r="AS85" s="317">
        <f t="shared" si="9"/>
        <v>4.9999999999997158E-2</v>
      </c>
      <c r="AT85" s="317">
        <f t="shared" si="9"/>
        <v>5.0000000000004263E-2</v>
      </c>
      <c r="AU85" s="317">
        <f t="shared" si="9"/>
        <v>4.9999999999997158E-2</v>
      </c>
      <c r="AV85" s="317">
        <f t="shared" si="9"/>
        <v>5.0000000000004263E-2</v>
      </c>
      <c r="AW85" s="317">
        <f t="shared" si="9"/>
        <v>0</v>
      </c>
      <c r="AX85" s="317">
        <f t="shared" si="8"/>
        <v>0</v>
      </c>
      <c r="AY85" s="317">
        <f t="shared" si="8"/>
        <v>5.0000000000004263E-2</v>
      </c>
      <c r="AZ85" s="317">
        <f t="shared" si="8"/>
        <v>4.0000000000006253E-2</v>
      </c>
      <c r="BA85" s="317">
        <f t="shared" si="6"/>
        <v>4.9999999999997158E-2</v>
      </c>
      <c r="BB85" s="317">
        <f t="shared" si="6"/>
        <v>4.9999999999997158E-2</v>
      </c>
      <c r="BC85" s="317">
        <f t="shared" si="6"/>
        <v>4.9999999999997158E-2</v>
      </c>
      <c r="BD85" s="317">
        <f t="shared" si="6"/>
        <v>0</v>
      </c>
      <c r="BE85" s="317">
        <f t="shared" si="6"/>
        <v>5.0000000000004263E-2</v>
      </c>
      <c r="BF85" s="317">
        <f t="shared" si="11"/>
        <v>5.0000000000004263E-2</v>
      </c>
      <c r="BH85" s="326">
        <v>50.15</v>
      </c>
      <c r="BI85" s="172">
        <v>53.33</v>
      </c>
      <c r="BJ85" s="172">
        <v>53.64</v>
      </c>
      <c r="BK85" s="172">
        <v>53.31</v>
      </c>
      <c r="BL85" s="172">
        <v>53.79</v>
      </c>
      <c r="BM85" s="172">
        <v>53.46</v>
      </c>
      <c r="BN85" s="172">
        <v>53.74</v>
      </c>
      <c r="BO85" s="172">
        <v>53.6</v>
      </c>
      <c r="BP85" s="172">
        <v>52.92</v>
      </c>
      <c r="BQ85" s="172">
        <v>53.23</v>
      </c>
      <c r="BR85" s="172">
        <v>53.27</v>
      </c>
      <c r="BS85" s="172">
        <v>53.31</v>
      </c>
      <c r="BT85" s="172">
        <v>53.33</v>
      </c>
      <c r="BU85" s="172">
        <v>52.92</v>
      </c>
      <c r="BV85" s="172">
        <v>52.98</v>
      </c>
      <c r="BW85" s="172">
        <v>60.19</v>
      </c>
      <c r="BX85" s="172">
        <v>60.23</v>
      </c>
      <c r="BY85" s="172">
        <v>52.98</v>
      </c>
      <c r="BZ85" s="172">
        <v>52.55</v>
      </c>
      <c r="CA85" s="172">
        <v>52.71</v>
      </c>
      <c r="CB85" s="172">
        <v>52.6</v>
      </c>
      <c r="CC85" s="172">
        <v>52.81</v>
      </c>
      <c r="CD85" s="172">
        <v>59.16</v>
      </c>
      <c r="CE85" s="235">
        <v>52.19</v>
      </c>
      <c r="CF85" s="172">
        <v>51.91</v>
      </c>
    </row>
    <row r="86" spans="1:84" ht="17.399999999999999" x14ac:dyDescent="0.3">
      <c r="A86" s="252" t="s">
        <v>273</v>
      </c>
      <c r="B86" s="173" t="s">
        <v>272</v>
      </c>
      <c r="C86" s="152"/>
      <c r="D86" s="152"/>
      <c r="E86" s="152"/>
      <c r="F86" s="152"/>
      <c r="G86" s="296" t="s">
        <v>242</v>
      </c>
      <c r="H86" s="317">
        <v>3.17</v>
      </c>
      <c r="I86" s="140">
        <v>3.56</v>
      </c>
      <c r="J86" s="140">
        <v>3.8</v>
      </c>
      <c r="K86" s="140">
        <v>3.85</v>
      </c>
      <c r="L86" s="140">
        <v>5.32</v>
      </c>
      <c r="M86" s="140">
        <v>3.85</v>
      </c>
      <c r="N86" s="140">
        <v>3.8</v>
      </c>
      <c r="O86" s="140">
        <v>3.56</v>
      </c>
      <c r="P86" s="140">
        <v>3.17</v>
      </c>
      <c r="Q86" s="140">
        <v>3.8</v>
      </c>
      <c r="R86" s="140">
        <v>3.17</v>
      </c>
      <c r="S86" s="140">
        <v>3.85</v>
      </c>
      <c r="T86" s="140">
        <v>3.56</v>
      </c>
      <c r="U86" s="140">
        <v>3.17</v>
      </c>
      <c r="V86" s="140">
        <v>3.56</v>
      </c>
      <c r="W86" s="140">
        <v>3.8</v>
      </c>
      <c r="X86" s="140">
        <v>5.32</v>
      </c>
      <c r="Y86" s="140">
        <v>5.32</v>
      </c>
      <c r="Z86" s="140">
        <v>5.08</v>
      </c>
      <c r="AA86" s="140">
        <v>5.08</v>
      </c>
      <c r="AB86" s="140">
        <v>5.08</v>
      </c>
      <c r="AC86" s="140">
        <v>5.08</v>
      </c>
      <c r="AD86" s="140">
        <v>5.08</v>
      </c>
      <c r="AE86" s="246">
        <v>5.08</v>
      </c>
      <c r="AF86" s="319">
        <v>5.08</v>
      </c>
      <c r="AH86" s="317">
        <f t="shared" si="10"/>
        <v>0</v>
      </c>
      <c r="AI86" s="317">
        <f t="shared" si="10"/>
        <v>0</v>
      </c>
      <c r="AJ86" s="317">
        <f t="shared" si="10"/>
        <v>0</v>
      </c>
      <c r="AK86" s="317">
        <f t="shared" si="10"/>
        <v>0</v>
      </c>
      <c r="AL86" s="317">
        <f t="shared" si="10"/>
        <v>0</v>
      </c>
      <c r="AM86" s="317">
        <f t="shared" si="10"/>
        <v>0</v>
      </c>
      <c r="AN86" s="317">
        <f t="shared" si="10"/>
        <v>0</v>
      </c>
      <c r="AO86" s="317">
        <f t="shared" si="9"/>
        <v>0</v>
      </c>
      <c r="AP86" s="317">
        <f t="shared" si="9"/>
        <v>0</v>
      </c>
      <c r="AQ86" s="317">
        <f t="shared" si="9"/>
        <v>0</v>
      </c>
      <c r="AR86" s="317">
        <f t="shared" si="9"/>
        <v>0</v>
      </c>
      <c r="AS86" s="317">
        <f t="shared" si="9"/>
        <v>0</v>
      </c>
      <c r="AT86" s="317">
        <f t="shared" si="9"/>
        <v>0</v>
      </c>
      <c r="AU86" s="317">
        <f t="shared" si="9"/>
        <v>0</v>
      </c>
      <c r="AV86" s="317">
        <f t="shared" si="9"/>
        <v>0</v>
      </c>
      <c r="AW86" s="317">
        <f t="shared" si="9"/>
        <v>0</v>
      </c>
      <c r="AX86" s="317">
        <f t="shared" si="8"/>
        <v>0</v>
      </c>
      <c r="AY86" s="317">
        <f t="shared" si="8"/>
        <v>0</v>
      </c>
      <c r="AZ86" s="317">
        <f t="shared" si="8"/>
        <v>0</v>
      </c>
      <c r="BA86" s="317">
        <f t="shared" si="6"/>
        <v>0</v>
      </c>
      <c r="BB86" s="317">
        <f t="shared" si="6"/>
        <v>0</v>
      </c>
      <c r="BC86" s="317">
        <f t="shared" si="6"/>
        <v>0</v>
      </c>
      <c r="BD86" s="317">
        <f t="shared" si="6"/>
        <v>0</v>
      </c>
      <c r="BE86" s="317">
        <f t="shared" si="6"/>
        <v>0</v>
      </c>
      <c r="BF86" s="317">
        <f t="shared" si="11"/>
        <v>0</v>
      </c>
      <c r="BH86" s="317">
        <v>3.17</v>
      </c>
      <c r="BI86" s="140">
        <v>3.56</v>
      </c>
      <c r="BJ86" s="140">
        <v>3.8</v>
      </c>
      <c r="BK86" s="140">
        <v>3.85</v>
      </c>
      <c r="BL86" s="140">
        <v>5.32</v>
      </c>
      <c r="BM86" s="140">
        <v>3.85</v>
      </c>
      <c r="BN86" s="140">
        <v>3.8</v>
      </c>
      <c r="BO86" s="140">
        <v>3.56</v>
      </c>
      <c r="BP86" s="140">
        <v>3.17</v>
      </c>
      <c r="BQ86" s="140">
        <v>3.8</v>
      </c>
      <c r="BR86" s="140">
        <v>3.17</v>
      </c>
      <c r="BS86" s="140">
        <v>3.85</v>
      </c>
      <c r="BT86" s="140">
        <v>3.56</v>
      </c>
      <c r="BU86" s="140">
        <v>3.17</v>
      </c>
      <c r="BV86" s="140">
        <v>3.56</v>
      </c>
      <c r="BW86" s="140">
        <v>3.8</v>
      </c>
      <c r="BX86" s="140">
        <v>5.32</v>
      </c>
      <c r="BY86" s="140">
        <v>5.32</v>
      </c>
      <c r="BZ86" s="140">
        <v>5.08</v>
      </c>
      <c r="CA86" s="140">
        <v>5.08</v>
      </c>
      <c r="CB86" s="140">
        <v>5.08</v>
      </c>
      <c r="CC86" s="140">
        <v>5.08</v>
      </c>
      <c r="CD86" s="140">
        <v>5.08</v>
      </c>
      <c r="CE86" s="319">
        <v>5.08</v>
      </c>
      <c r="CF86" s="140">
        <v>5.08</v>
      </c>
    </row>
    <row r="87" spans="1:84" ht="17.399999999999999" x14ac:dyDescent="0.3">
      <c r="A87" s="253"/>
      <c r="B87" s="175" t="s">
        <v>266</v>
      </c>
      <c r="C87" s="143"/>
      <c r="D87" s="143"/>
      <c r="E87" s="143"/>
      <c r="F87" s="254"/>
      <c r="G87" s="296" t="s">
        <v>244</v>
      </c>
      <c r="H87" s="317">
        <v>48.93</v>
      </c>
      <c r="I87" s="140">
        <v>52.03</v>
      </c>
      <c r="J87" s="140">
        <v>52.33</v>
      </c>
      <c r="K87" s="140">
        <v>52.01</v>
      </c>
      <c r="L87" s="140">
        <v>52.49</v>
      </c>
      <c r="M87" s="140">
        <v>52.16</v>
      </c>
      <c r="N87" s="140">
        <v>52.43</v>
      </c>
      <c r="O87" s="140">
        <v>52.29</v>
      </c>
      <c r="P87" s="140">
        <v>51.63</v>
      </c>
      <c r="Q87" s="140">
        <v>51.93</v>
      </c>
      <c r="R87" s="140">
        <v>51.97</v>
      </c>
      <c r="S87" s="140">
        <v>52.01</v>
      </c>
      <c r="T87" s="140">
        <v>52.03</v>
      </c>
      <c r="U87" s="140">
        <v>51.63</v>
      </c>
      <c r="V87" s="140">
        <v>51.69</v>
      </c>
      <c r="W87" s="140">
        <v>60.19</v>
      </c>
      <c r="X87" s="140">
        <v>60.23</v>
      </c>
      <c r="Y87" s="140">
        <v>51.69</v>
      </c>
      <c r="Z87" s="140">
        <v>51.26</v>
      </c>
      <c r="AA87" s="140">
        <v>51.42</v>
      </c>
      <c r="AB87" s="140">
        <v>51.32</v>
      </c>
      <c r="AC87" s="140">
        <v>51.52</v>
      </c>
      <c r="AD87" s="140">
        <v>59.16</v>
      </c>
      <c r="AE87" s="443">
        <v>50.92</v>
      </c>
      <c r="AF87" s="444">
        <v>50.64</v>
      </c>
      <c r="AH87" s="317">
        <f t="shared" si="10"/>
        <v>4.9999999999997158E-2</v>
      </c>
      <c r="AI87" s="317">
        <f t="shared" si="10"/>
        <v>5.0000000000004263E-2</v>
      </c>
      <c r="AJ87" s="317">
        <f t="shared" si="10"/>
        <v>4.9999999999997158E-2</v>
      </c>
      <c r="AK87" s="317">
        <f t="shared" si="10"/>
        <v>4.9999999999997158E-2</v>
      </c>
      <c r="AL87" s="317">
        <f t="shared" si="10"/>
        <v>6.0000000000002274E-2</v>
      </c>
      <c r="AM87" s="317">
        <f t="shared" si="10"/>
        <v>4.9999999999997158E-2</v>
      </c>
      <c r="AN87" s="317">
        <f t="shared" si="10"/>
        <v>4.9999999999997158E-2</v>
      </c>
      <c r="AO87" s="317">
        <f t="shared" si="9"/>
        <v>4.9999999999997158E-2</v>
      </c>
      <c r="AP87" s="317">
        <f t="shared" si="9"/>
        <v>5.0000000000004263E-2</v>
      </c>
      <c r="AQ87" s="317">
        <f t="shared" si="9"/>
        <v>4.9999999999997158E-2</v>
      </c>
      <c r="AR87" s="317">
        <f t="shared" si="9"/>
        <v>4.9999999999997158E-2</v>
      </c>
      <c r="AS87" s="317">
        <f t="shared" si="9"/>
        <v>4.9999999999997158E-2</v>
      </c>
      <c r="AT87" s="317">
        <f t="shared" si="9"/>
        <v>5.0000000000004263E-2</v>
      </c>
      <c r="AU87" s="317">
        <f t="shared" si="9"/>
        <v>5.0000000000004263E-2</v>
      </c>
      <c r="AV87" s="317">
        <f t="shared" si="9"/>
        <v>4.9999999999997158E-2</v>
      </c>
      <c r="AW87" s="317">
        <f t="shared" si="9"/>
        <v>0</v>
      </c>
      <c r="AX87" s="317">
        <f t="shared" si="8"/>
        <v>0</v>
      </c>
      <c r="AY87" s="317">
        <f t="shared" si="8"/>
        <v>4.9999999999997158E-2</v>
      </c>
      <c r="AZ87" s="317">
        <f t="shared" si="8"/>
        <v>3.9999999999999147E-2</v>
      </c>
      <c r="BA87" s="317">
        <f t="shared" si="6"/>
        <v>5.0000000000004263E-2</v>
      </c>
      <c r="BB87" s="317">
        <f t="shared" si="6"/>
        <v>4.9999999999997158E-2</v>
      </c>
      <c r="BC87" s="317">
        <f t="shared" si="6"/>
        <v>5.0000000000004263E-2</v>
      </c>
      <c r="BD87" s="317">
        <f t="shared" si="6"/>
        <v>0</v>
      </c>
      <c r="BE87" s="317">
        <f t="shared" si="6"/>
        <v>5.0000000000004263E-2</v>
      </c>
      <c r="BF87" s="317">
        <f t="shared" si="11"/>
        <v>4.9999999999997158E-2</v>
      </c>
      <c r="BH87" s="317">
        <v>48.88</v>
      </c>
      <c r="BI87" s="140">
        <v>51.98</v>
      </c>
      <c r="BJ87" s="140">
        <v>52.28</v>
      </c>
      <c r="BK87" s="140">
        <v>51.96</v>
      </c>
      <c r="BL87" s="140">
        <v>52.43</v>
      </c>
      <c r="BM87" s="140">
        <v>52.11</v>
      </c>
      <c r="BN87" s="140">
        <v>52.38</v>
      </c>
      <c r="BO87" s="140">
        <v>52.24</v>
      </c>
      <c r="BP87" s="140">
        <v>51.58</v>
      </c>
      <c r="BQ87" s="140">
        <v>51.88</v>
      </c>
      <c r="BR87" s="140">
        <v>51.92</v>
      </c>
      <c r="BS87" s="140">
        <v>51.96</v>
      </c>
      <c r="BT87" s="140">
        <v>51.98</v>
      </c>
      <c r="BU87" s="140">
        <v>51.58</v>
      </c>
      <c r="BV87" s="140">
        <v>51.64</v>
      </c>
      <c r="BW87" s="140">
        <v>60.19</v>
      </c>
      <c r="BX87" s="140">
        <v>60.23</v>
      </c>
      <c r="BY87" s="140">
        <v>51.64</v>
      </c>
      <c r="BZ87" s="140">
        <v>51.22</v>
      </c>
      <c r="CA87" s="140">
        <v>51.37</v>
      </c>
      <c r="CB87" s="140">
        <v>51.27</v>
      </c>
      <c r="CC87" s="140">
        <v>51.47</v>
      </c>
      <c r="CD87" s="140">
        <v>59.16</v>
      </c>
      <c r="CE87" s="444">
        <v>50.87</v>
      </c>
      <c r="CF87" s="140">
        <v>50.59</v>
      </c>
    </row>
    <row r="88" spans="1:84" ht="17.399999999999999" x14ac:dyDescent="0.3">
      <c r="A88" s="134" t="s">
        <v>274</v>
      </c>
      <c r="B88" s="174" t="s">
        <v>261</v>
      </c>
      <c r="C88" s="136"/>
      <c r="D88" s="136"/>
      <c r="E88" s="136"/>
      <c r="F88" s="136"/>
      <c r="G88" s="297"/>
      <c r="H88" s="318"/>
      <c r="I88" s="246"/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6"/>
      <c r="X88" s="246"/>
      <c r="Y88" s="246"/>
      <c r="Z88" s="246"/>
      <c r="AA88" s="246"/>
      <c r="AB88" s="246"/>
      <c r="AC88" s="246"/>
      <c r="AD88" s="246"/>
      <c r="AE88" s="449"/>
      <c r="AF88" s="240"/>
      <c r="AH88" s="317">
        <f t="shared" si="10"/>
        <v>0</v>
      </c>
      <c r="AI88" s="317">
        <f t="shared" si="10"/>
        <v>0</v>
      </c>
      <c r="AJ88" s="317">
        <f t="shared" si="10"/>
        <v>0</v>
      </c>
      <c r="AK88" s="317">
        <f t="shared" si="10"/>
        <v>0</v>
      </c>
      <c r="AL88" s="317">
        <f t="shared" si="10"/>
        <v>0</v>
      </c>
      <c r="AM88" s="317">
        <f t="shared" si="10"/>
        <v>0</v>
      </c>
      <c r="AN88" s="317">
        <f t="shared" si="10"/>
        <v>0</v>
      </c>
      <c r="AO88" s="317">
        <f t="shared" si="9"/>
        <v>0</v>
      </c>
      <c r="AP88" s="317">
        <f t="shared" si="9"/>
        <v>0</v>
      </c>
      <c r="AQ88" s="317">
        <f t="shared" si="9"/>
        <v>0</v>
      </c>
      <c r="AR88" s="317">
        <f t="shared" si="9"/>
        <v>0</v>
      </c>
      <c r="AS88" s="317">
        <f t="shared" si="9"/>
        <v>0</v>
      </c>
      <c r="AT88" s="317">
        <f t="shared" si="9"/>
        <v>0</v>
      </c>
      <c r="AU88" s="317">
        <f t="shared" si="9"/>
        <v>0</v>
      </c>
      <c r="AV88" s="317">
        <f t="shared" si="9"/>
        <v>0</v>
      </c>
      <c r="AW88" s="317">
        <f t="shared" si="9"/>
        <v>0</v>
      </c>
      <c r="AX88" s="317">
        <f t="shared" si="8"/>
        <v>0</v>
      </c>
      <c r="AY88" s="317">
        <f t="shared" si="8"/>
        <v>0</v>
      </c>
      <c r="AZ88" s="317">
        <f t="shared" si="8"/>
        <v>0</v>
      </c>
      <c r="BA88" s="317">
        <f t="shared" si="6"/>
        <v>0</v>
      </c>
      <c r="BB88" s="317">
        <f t="shared" si="6"/>
        <v>0</v>
      </c>
      <c r="BC88" s="317">
        <f t="shared" si="6"/>
        <v>0</v>
      </c>
      <c r="BD88" s="317">
        <f t="shared" si="6"/>
        <v>0</v>
      </c>
      <c r="BE88" s="317">
        <f t="shared" si="6"/>
        <v>0</v>
      </c>
      <c r="BF88" s="317">
        <f t="shared" si="11"/>
        <v>0</v>
      </c>
      <c r="BH88" s="318"/>
      <c r="BI88" s="246"/>
      <c r="BJ88" s="246"/>
      <c r="BK88" s="246"/>
      <c r="BL88" s="246"/>
      <c r="BM88" s="246"/>
      <c r="BN88" s="246"/>
      <c r="BO88" s="246"/>
      <c r="BP88" s="246"/>
      <c r="BQ88" s="246"/>
      <c r="BR88" s="246"/>
      <c r="BS88" s="246"/>
      <c r="BT88" s="246"/>
      <c r="BU88" s="246"/>
      <c r="BV88" s="246"/>
      <c r="BW88" s="246"/>
      <c r="BX88" s="246"/>
      <c r="BY88" s="246"/>
      <c r="BZ88" s="246"/>
      <c r="CA88" s="246"/>
      <c r="CB88" s="246"/>
      <c r="CC88" s="246"/>
      <c r="CD88" s="246"/>
      <c r="CE88" s="240"/>
      <c r="CF88" s="246"/>
    </row>
    <row r="89" spans="1:84" ht="17.399999999999999" x14ac:dyDescent="0.3">
      <c r="A89" s="154"/>
      <c r="B89" s="170" t="s">
        <v>262</v>
      </c>
      <c r="C89" s="136"/>
      <c r="D89" s="136"/>
      <c r="E89" s="136"/>
      <c r="F89" s="136"/>
      <c r="G89" s="296"/>
      <c r="H89" s="317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  <c r="AF89" s="235"/>
      <c r="AH89" s="317">
        <f t="shared" si="10"/>
        <v>0</v>
      </c>
      <c r="AI89" s="317">
        <f t="shared" si="10"/>
        <v>0</v>
      </c>
      <c r="AJ89" s="317">
        <f t="shared" si="10"/>
        <v>0</v>
      </c>
      <c r="AK89" s="317">
        <f t="shared" si="10"/>
        <v>0</v>
      </c>
      <c r="AL89" s="317">
        <f t="shared" si="10"/>
        <v>0</v>
      </c>
      <c r="AM89" s="317">
        <f t="shared" si="10"/>
        <v>0</v>
      </c>
      <c r="AN89" s="317">
        <f t="shared" si="10"/>
        <v>0</v>
      </c>
      <c r="AO89" s="317">
        <f t="shared" si="9"/>
        <v>0</v>
      </c>
      <c r="AP89" s="317">
        <f t="shared" si="9"/>
        <v>0</v>
      </c>
      <c r="AQ89" s="317">
        <f t="shared" si="9"/>
        <v>0</v>
      </c>
      <c r="AR89" s="317">
        <f t="shared" si="9"/>
        <v>0</v>
      </c>
      <c r="AS89" s="317">
        <f t="shared" si="9"/>
        <v>0</v>
      </c>
      <c r="AT89" s="317">
        <f t="shared" si="9"/>
        <v>0</v>
      </c>
      <c r="AU89" s="317">
        <f t="shared" si="9"/>
        <v>0</v>
      </c>
      <c r="AV89" s="317">
        <f t="shared" si="9"/>
        <v>0</v>
      </c>
      <c r="AW89" s="317">
        <f t="shared" si="9"/>
        <v>0</v>
      </c>
      <c r="AX89" s="317">
        <f t="shared" si="8"/>
        <v>0</v>
      </c>
      <c r="AY89" s="317">
        <f t="shared" si="8"/>
        <v>0</v>
      </c>
      <c r="AZ89" s="317">
        <f t="shared" si="8"/>
        <v>0</v>
      </c>
      <c r="BA89" s="317">
        <f t="shared" si="6"/>
        <v>0</v>
      </c>
      <c r="BB89" s="317">
        <f t="shared" si="6"/>
        <v>0</v>
      </c>
      <c r="BC89" s="317">
        <f t="shared" si="6"/>
        <v>0</v>
      </c>
      <c r="BD89" s="317">
        <f t="shared" si="6"/>
        <v>0</v>
      </c>
      <c r="BE89" s="317">
        <f t="shared" si="6"/>
        <v>0</v>
      </c>
      <c r="BF89" s="317">
        <f t="shared" si="11"/>
        <v>0</v>
      </c>
      <c r="BH89" s="317"/>
      <c r="BI89" s="140"/>
      <c r="BJ89" s="140"/>
      <c r="BK89" s="140"/>
      <c r="BL89" s="140"/>
      <c r="BM89" s="140"/>
      <c r="BN89" s="140"/>
      <c r="BO89" s="140"/>
      <c r="BP89" s="140"/>
      <c r="BQ89" s="140"/>
      <c r="BR89" s="140"/>
      <c r="BS89" s="140"/>
      <c r="BT89" s="140"/>
      <c r="BU89" s="140"/>
      <c r="BV89" s="140"/>
      <c r="BW89" s="140"/>
      <c r="BX89" s="140"/>
      <c r="BY89" s="140"/>
      <c r="BZ89" s="140"/>
      <c r="CA89" s="140"/>
      <c r="CB89" s="140"/>
      <c r="CC89" s="140"/>
      <c r="CD89" s="140"/>
      <c r="CE89" s="235"/>
      <c r="CF89" s="140"/>
    </row>
    <row r="90" spans="1:84" ht="17.399999999999999" x14ac:dyDescent="0.3">
      <c r="A90" s="154"/>
      <c r="B90" s="170" t="s">
        <v>272</v>
      </c>
      <c r="C90" s="136"/>
      <c r="D90" s="136"/>
      <c r="E90" s="136"/>
      <c r="F90" s="136"/>
      <c r="G90" s="296" t="s">
        <v>242</v>
      </c>
      <c r="H90" s="317">
        <v>2.93</v>
      </c>
      <c r="I90" s="140">
        <v>3.56</v>
      </c>
      <c r="J90" s="140">
        <v>3.8</v>
      </c>
      <c r="K90" s="140">
        <v>3.85</v>
      </c>
      <c r="L90" s="140">
        <v>3.02</v>
      </c>
      <c r="M90" s="140">
        <v>3.85</v>
      </c>
      <c r="N90" s="140">
        <v>3.8</v>
      </c>
      <c r="O90" s="140">
        <v>3.56</v>
      </c>
      <c r="P90" s="140">
        <v>2.93</v>
      </c>
      <c r="Q90" s="140">
        <v>3.8</v>
      </c>
      <c r="R90" s="140">
        <v>2.93</v>
      </c>
      <c r="S90" s="140">
        <v>3.85</v>
      </c>
      <c r="T90" s="140">
        <v>3.56</v>
      </c>
      <c r="U90" s="140">
        <v>2.93</v>
      </c>
      <c r="V90" s="140">
        <v>3.56</v>
      </c>
      <c r="W90" s="140">
        <v>3.8</v>
      </c>
      <c r="X90" s="140">
        <v>3.02</v>
      </c>
      <c r="Y90" s="140">
        <v>3.02</v>
      </c>
      <c r="Z90" s="140">
        <v>5.08</v>
      </c>
      <c r="AA90" s="140">
        <v>5.08</v>
      </c>
      <c r="AB90" s="140">
        <v>5.08</v>
      </c>
      <c r="AC90" s="140">
        <v>5.08</v>
      </c>
      <c r="AD90" s="140">
        <v>5.08</v>
      </c>
      <c r="AE90" s="140">
        <v>5.08</v>
      </c>
      <c r="AF90" s="235">
        <v>5.08</v>
      </c>
      <c r="AH90" s="317">
        <f t="shared" si="10"/>
        <v>0</v>
      </c>
      <c r="AI90" s="317">
        <f t="shared" si="10"/>
        <v>0</v>
      </c>
      <c r="AJ90" s="317">
        <f t="shared" si="10"/>
        <v>0</v>
      </c>
      <c r="AK90" s="317">
        <f t="shared" si="10"/>
        <v>0</v>
      </c>
      <c r="AL90" s="317">
        <f t="shared" si="10"/>
        <v>0</v>
      </c>
      <c r="AM90" s="317">
        <f t="shared" si="10"/>
        <v>0</v>
      </c>
      <c r="AN90" s="317">
        <f t="shared" si="10"/>
        <v>0</v>
      </c>
      <c r="AO90" s="317">
        <f t="shared" si="9"/>
        <v>0</v>
      </c>
      <c r="AP90" s="317">
        <f t="shared" si="9"/>
        <v>0</v>
      </c>
      <c r="AQ90" s="317">
        <f t="shared" si="9"/>
        <v>0</v>
      </c>
      <c r="AR90" s="317">
        <f t="shared" si="9"/>
        <v>0</v>
      </c>
      <c r="AS90" s="317">
        <f t="shared" si="9"/>
        <v>0</v>
      </c>
      <c r="AT90" s="317">
        <f t="shared" si="9"/>
        <v>0</v>
      </c>
      <c r="AU90" s="317">
        <f t="shared" si="9"/>
        <v>0</v>
      </c>
      <c r="AV90" s="317">
        <f t="shared" si="9"/>
        <v>0</v>
      </c>
      <c r="AW90" s="317">
        <f t="shared" si="9"/>
        <v>0</v>
      </c>
      <c r="AX90" s="317">
        <f t="shared" si="8"/>
        <v>0</v>
      </c>
      <c r="AY90" s="317">
        <f t="shared" si="8"/>
        <v>0</v>
      </c>
      <c r="AZ90" s="317">
        <f t="shared" si="8"/>
        <v>0</v>
      </c>
      <c r="BA90" s="317">
        <f t="shared" si="6"/>
        <v>0</v>
      </c>
      <c r="BB90" s="317">
        <f t="shared" si="6"/>
        <v>0</v>
      </c>
      <c r="BC90" s="317">
        <f t="shared" si="6"/>
        <v>0</v>
      </c>
      <c r="BD90" s="317">
        <f t="shared" si="6"/>
        <v>0</v>
      </c>
      <c r="BE90" s="317">
        <f t="shared" si="6"/>
        <v>0</v>
      </c>
      <c r="BF90" s="317">
        <f t="shared" si="11"/>
        <v>0</v>
      </c>
      <c r="BH90" s="317">
        <v>2.93</v>
      </c>
      <c r="BI90" s="140">
        <v>3.56</v>
      </c>
      <c r="BJ90" s="140">
        <v>3.8</v>
      </c>
      <c r="BK90" s="140">
        <v>3.85</v>
      </c>
      <c r="BL90" s="140">
        <v>3.02</v>
      </c>
      <c r="BM90" s="140">
        <v>3.85</v>
      </c>
      <c r="BN90" s="140">
        <v>3.8</v>
      </c>
      <c r="BO90" s="140">
        <v>3.56</v>
      </c>
      <c r="BP90" s="140">
        <v>2.93</v>
      </c>
      <c r="BQ90" s="140">
        <v>3.8</v>
      </c>
      <c r="BR90" s="140">
        <v>2.93</v>
      </c>
      <c r="BS90" s="140">
        <v>3.85</v>
      </c>
      <c r="BT90" s="140">
        <v>3.56</v>
      </c>
      <c r="BU90" s="140">
        <v>2.93</v>
      </c>
      <c r="BV90" s="140">
        <v>3.56</v>
      </c>
      <c r="BW90" s="140">
        <v>3.8</v>
      </c>
      <c r="BX90" s="140">
        <v>3.02</v>
      </c>
      <c r="BY90" s="140">
        <v>3.02</v>
      </c>
      <c r="BZ90" s="140">
        <v>5.08</v>
      </c>
      <c r="CA90" s="140">
        <v>5.08</v>
      </c>
      <c r="CB90" s="140">
        <v>5.08</v>
      </c>
      <c r="CC90" s="140">
        <v>5.08</v>
      </c>
      <c r="CD90" s="140">
        <v>5.08</v>
      </c>
      <c r="CE90" s="235">
        <v>5.08</v>
      </c>
      <c r="CF90" s="140">
        <v>5.08</v>
      </c>
    </row>
    <row r="91" spans="1:84" ht="17.399999999999999" x14ac:dyDescent="0.3">
      <c r="A91" s="154"/>
      <c r="B91" s="170" t="s">
        <v>266</v>
      </c>
      <c r="C91" s="136"/>
      <c r="D91" s="136"/>
      <c r="E91" s="136"/>
      <c r="F91" s="136"/>
      <c r="G91" s="298" t="s">
        <v>244</v>
      </c>
      <c r="H91" s="320">
        <v>27.17</v>
      </c>
      <c r="I91" s="321">
        <v>20.41</v>
      </c>
      <c r="J91" s="321">
        <v>22.69</v>
      </c>
      <c r="K91" s="321">
        <v>22.54</v>
      </c>
      <c r="L91" s="321">
        <v>28.58</v>
      </c>
      <c r="M91" s="321">
        <v>22.62</v>
      </c>
      <c r="N91" s="321">
        <v>22.74</v>
      </c>
      <c r="O91" s="321">
        <v>20.54</v>
      </c>
      <c r="P91" s="321">
        <v>27.77</v>
      </c>
      <c r="Q91" s="321">
        <v>22.49</v>
      </c>
      <c r="R91" s="321">
        <v>28.02</v>
      </c>
      <c r="S91" s="321">
        <v>22.54</v>
      </c>
      <c r="T91" s="321">
        <v>20.41</v>
      </c>
      <c r="U91" s="321">
        <v>27.77</v>
      </c>
      <c r="V91" s="321">
        <v>20.239999999999998</v>
      </c>
      <c r="W91" s="321">
        <v>19.37</v>
      </c>
      <c r="X91" s="321">
        <v>22.84</v>
      </c>
      <c r="Y91" s="321">
        <v>28</v>
      </c>
      <c r="Z91" s="321">
        <v>19.5</v>
      </c>
      <c r="AA91" s="321">
        <v>19.55</v>
      </c>
      <c r="AB91" s="321">
        <v>19.52</v>
      </c>
      <c r="AC91" s="321">
        <v>19.600000000000001</v>
      </c>
      <c r="AD91" s="321">
        <v>12.67</v>
      </c>
      <c r="AE91" s="443">
        <v>19.37</v>
      </c>
      <c r="AF91" s="444">
        <v>19.260000000000002</v>
      </c>
      <c r="AH91" s="317">
        <f t="shared" si="10"/>
        <v>4.00000000000027E-2</v>
      </c>
      <c r="AI91" s="317">
        <f t="shared" si="10"/>
        <v>3.0000000000001137E-2</v>
      </c>
      <c r="AJ91" s="317">
        <f t="shared" si="10"/>
        <v>3.0000000000001137E-2</v>
      </c>
      <c r="AK91" s="317">
        <f t="shared" si="10"/>
        <v>2.9999999999997584E-2</v>
      </c>
      <c r="AL91" s="317">
        <f t="shared" si="10"/>
        <v>2.9999999999997584E-2</v>
      </c>
      <c r="AM91" s="317">
        <f t="shared" si="10"/>
        <v>4.00000000000027E-2</v>
      </c>
      <c r="AN91" s="317">
        <f t="shared" si="10"/>
        <v>2.9999999999997584E-2</v>
      </c>
      <c r="AO91" s="317">
        <f t="shared" si="9"/>
        <v>2.9999999999997584E-2</v>
      </c>
      <c r="AP91" s="317">
        <f t="shared" si="9"/>
        <v>3.9999999999999147E-2</v>
      </c>
      <c r="AQ91" s="317">
        <f t="shared" si="9"/>
        <v>2.9999999999997584E-2</v>
      </c>
      <c r="AR91" s="317">
        <f t="shared" si="9"/>
        <v>3.9999999999999147E-2</v>
      </c>
      <c r="AS91" s="317">
        <f t="shared" si="9"/>
        <v>2.9999999999997584E-2</v>
      </c>
      <c r="AT91" s="317">
        <f t="shared" si="9"/>
        <v>3.0000000000001137E-2</v>
      </c>
      <c r="AU91" s="317">
        <f t="shared" si="9"/>
        <v>3.9999999999999147E-2</v>
      </c>
      <c r="AV91" s="317">
        <f t="shared" si="9"/>
        <v>2.9999999999997584E-2</v>
      </c>
      <c r="AW91" s="317">
        <f t="shared" si="9"/>
        <v>0</v>
      </c>
      <c r="AX91" s="317">
        <f t="shared" si="8"/>
        <v>0</v>
      </c>
      <c r="AY91" s="317">
        <f t="shared" si="8"/>
        <v>3.9999999999999147E-2</v>
      </c>
      <c r="AZ91" s="317">
        <f t="shared" si="8"/>
        <v>3.0000000000001137E-2</v>
      </c>
      <c r="BA91" s="317">
        <f t="shared" si="6"/>
        <v>3.0000000000001137E-2</v>
      </c>
      <c r="BB91" s="317">
        <f t="shared" si="6"/>
        <v>3.0000000000001137E-2</v>
      </c>
      <c r="BC91" s="317">
        <f t="shared" si="6"/>
        <v>4.00000000000027E-2</v>
      </c>
      <c r="BD91" s="317">
        <f t="shared" si="6"/>
        <v>0</v>
      </c>
      <c r="BE91" s="317">
        <f t="shared" si="6"/>
        <v>3.0000000000001137E-2</v>
      </c>
      <c r="BF91" s="317">
        <f t="shared" si="11"/>
        <v>3.0000000000001137E-2</v>
      </c>
      <c r="BH91" s="320">
        <v>27.13</v>
      </c>
      <c r="BI91" s="443">
        <v>20.38</v>
      </c>
      <c r="BJ91" s="443">
        <v>22.66</v>
      </c>
      <c r="BK91" s="443">
        <v>22.51</v>
      </c>
      <c r="BL91" s="443">
        <v>28.55</v>
      </c>
      <c r="BM91" s="443">
        <v>22.58</v>
      </c>
      <c r="BN91" s="443">
        <v>22.71</v>
      </c>
      <c r="BO91" s="443">
        <v>20.51</v>
      </c>
      <c r="BP91" s="443">
        <v>27.73</v>
      </c>
      <c r="BQ91" s="443">
        <v>22.46</v>
      </c>
      <c r="BR91" s="443">
        <v>27.98</v>
      </c>
      <c r="BS91" s="443">
        <v>22.51</v>
      </c>
      <c r="BT91" s="443">
        <v>20.38</v>
      </c>
      <c r="BU91" s="443">
        <v>27.73</v>
      </c>
      <c r="BV91" s="443">
        <v>20.21</v>
      </c>
      <c r="BW91" s="443">
        <v>19.37</v>
      </c>
      <c r="BX91" s="443">
        <v>22.84</v>
      </c>
      <c r="BY91" s="443">
        <v>27.96</v>
      </c>
      <c r="BZ91" s="443">
        <v>19.47</v>
      </c>
      <c r="CA91" s="443">
        <v>19.52</v>
      </c>
      <c r="CB91" s="443">
        <v>19.489999999999998</v>
      </c>
      <c r="CC91" s="443">
        <v>19.559999999999999</v>
      </c>
      <c r="CD91" s="443">
        <v>12.67</v>
      </c>
      <c r="CE91" s="444">
        <v>19.34</v>
      </c>
      <c r="CF91" s="443">
        <v>19.23</v>
      </c>
    </row>
    <row r="92" spans="1:84" ht="17.399999999999999" x14ac:dyDescent="0.3">
      <c r="A92" s="154"/>
      <c r="B92" s="173" t="s">
        <v>267</v>
      </c>
      <c r="C92" s="152"/>
      <c r="D92" s="152"/>
      <c r="E92" s="152"/>
      <c r="F92" s="152"/>
      <c r="G92" s="296"/>
      <c r="H92" s="317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246"/>
      <c r="AF92" s="319"/>
      <c r="AH92" s="317">
        <f t="shared" si="10"/>
        <v>0</v>
      </c>
      <c r="AI92" s="317">
        <f t="shared" si="10"/>
        <v>0</v>
      </c>
      <c r="AJ92" s="317">
        <f t="shared" si="10"/>
        <v>0</v>
      </c>
      <c r="AK92" s="317">
        <f t="shared" si="10"/>
        <v>0</v>
      </c>
      <c r="AL92" s="317">
        <f t="shared" si="10"/>
        <v>0</v>
      </c>
      <c r="AM92" s="317">
        <f t="shared" si="10"/>
        <v>0</v>
      </c>
      <c r="AN92" s="317">
        <f t="shared" si="10"/>
        <v>0</v>
      </c>
      <c r="AO92" s="317">
        <f t="shared" si="9"/>
        <v>0</v>
      </c>
      <c r="AP92" s="317">
        <f t="shared" si="9"/>
        <v>0</v>
      </c>
      <c r="AQ92" s="317">
        <f t="shared" si="9"/>
        <v>0</v>
      </c>
      <c r="AR92" s="317">
        <f t="shared" si="9"/>
        <v>0</v>
      </c>
      <c r="AS92" s="317">
        <f t="shared" si="9"/>
        <v>0</v>
      </c>
      <c r="AT92" s="317">
        <f t="shared" si="9"/>
        <v>0</v>
      </c>
      <c r="AU92" s="317">
        <f t="shared" si="9"/>
        <v>0</v>
      </c>
      <c r="AV92" s="317">
        <f t="shared" si="9"/>
        <v>0</v>
      </c>
      <c r="AW92" s="317">
        <f t="shared" si="9"/>
        <v>0</v>
      </c>
      <c r="AX92" s="317">
        <f t="shared" si="8"/>
        <v>0</v>
      </c>
      <c r="AY92" s="317">
        <f t="shared" si="8"/>
        <v>0</v>
      </c>
      <c r="AZ92" s="317">
        <f t="shared" si="8"/>
        <v>0</v>
      </c>
      <c r="BA92" s="317">
        <f t="shared" si="6"/>
        <v>0</v>
      </c>
      <c r="BB92" s="317">
        <f t="shared" si="6"/>
        <v>0</v>
      </c>
      <c r="BC92" s="317">
        <f t="shared" si="6"/>
        <v>0</v>
      </c>
      <c r="BD92" s="317">
        <f t="shared" si="6"/>
        <v>0</v>
      </c>
      <c r="BE92" s="317">
        <f t="shared" si="6"/>
        <v>0</v>
      </c>
      <c r="BF92" s="317">
        <f t="shared" si="11"/>
        <v>0</v>
      </c>
      <c r="BH92" s="317"/>
      <c r="BI92" s="140"/>
      <c r="BJ92" s="140"/>
      <c r="BK92" s="140"/>
      <c r="BL92" s="140"/>
      <c r="BM92" s="140"/>
      <c r="BN92" s="140"/>
      <c r="BO92" s="140"/>
      <c r="BP92" s="140"/>
      <c r="BQ92" s="140"/>
      <c r="BR92" s="140"/>
      <c r="BS92" s="140"/>
      <c r="BT92" s="140"/>
      <c r="BU92" s="140"/>
      <c r="BV92" s="140"/>
      <c r="BW92" s="140"/>
      <c r="BX92" s="140"/>
      <c r="BY92" s="140"/>
      <c r="BZ92" s="140"/>
      <c r="CA92" s="140"/>
      <c r="CB92" s="140"/>
      <c r="CC92" s="140"/>
      <c r="CD92" s="140"/>
      <c r="CE92" s="319"/>
      <c r="CF92" s="140"/>
    </row>
    <row r="93" spans="1:84" ht="17.399999999999999" x14ac:dyDescent="0.3">
      <c r="A93" s="154"/>
      <c r="B93" s="170" t="s">
        <v>275</v>
      </c>
      <c r="C93" s="136"/>
      <c r="D93" s="136"/>
      <c r="E93" s="136"/>
      <c r="F93" s="136"/>
      <c r="G93" s="302" t="s">
        <v>242</v>
      </c>
      <c r="H93" s="317">
        <v>2.93</v>
      </c>
      <c r="I93" s="140">
        <v>3.56</v>
      </c>
      <c r="J93" s="140">
        <v>3.8</v>
      </c>
      <c r="K93" s="140">
        <v>3.85</v>
      </c>
      <c r="L93" s="140">
        <v>3.02</v>
      </c>
      <c r="M93" s="140">
        <v>3.85</v>
      </c>
      <c r="N93" s="140">
        <v>3.8</v>
      </c>
      <c r="O93" s="140">
        <v>3.56</v>
      </c>
      <c r="P93" s="140">
        <v>2.93</v>
      </c>
      <c r="Q93" s="140">
        <v>3.8</v>
      </c>
      <c r="R93" s="140">
        <v>2.93</v>
      </c>
      <c r="S93" s="140">
        <v>3.85</v>
      </c>
      <c r="T93" s="140">
        <v>3.56</v>
      </c>
      <c r="U93" s="140">
        <v>2.93</v>
      </c>
      <c r="V93" s="140">
        <v>3.56</v>
      </c>
      <c r="W93" s="140">
        <v>3.8</v>
      </c>
      <c r="X93" s="140">
        <v>3.02</v>
      </c>
      <c r="Y93" s="140">
        <v>3.02</v>
      </c>
      <c r="Z93" s="140">
        <v>5.08</v>
      </c>
      <c r="AA93" s="140">
        <v>5.08</v>
      </c>
      <c r="AB93" s="140">
        <v>5.08</v>
      </c>
      <c r="AC93" s="140">
        <v>5.08</v>
      </c>
      <c r="AD93" s="140">
        <v>5.08</v>
      </c>
      <c r="AE93" s="140">
        <v>5.08</v>
      </c>
      <c r="AF93" s="235">
        <v>5.08</v>
      </c>
      <c r="AH93" s="317">
        <f t="shared" si="10"/>
        <v>0</v>
      </c>
      <c r="AI93" s="317">
        <f t="shared" si="10"/>
        <v>0</v>
      </c>
      <c r="AJ93" s="317">
        <f t="shared" si="10"/>
        <v>0</v>
      </c>
      <c r="AK93" s="317">
        <f t="shared" si="10"/>
        <v>0</v>
      </c>
      <c r="AL93" s="317">
        <f t="shared" si="10"/>
        <v>0</v>
      </c>
      <c r="AM93" s="317">
        <f t="shared" si="10"/>
        <v>0</v>
      </c>
      <c r="AN93" s="317">
        <f t="shared" si="10"/>
        <v>0</v>
      </c>
      <c r="AO93" s="317">
        <f t="shared" si="9"/>
        <v>0</v>
      </c>
      <c r="AP93" s="317">
        <f t="shared" si="9"/>
        <v>0</v>
      </c>
      <c r="AQ93" s="317">
        <f t="shared" si="9"/>
        <v>0</v>
      </c>
      <c r="AR93" s="317">
        <f t="shared" si="9"/>
        <v>0</v>
      </c>
      <c r="AS93" s="317">
        <f t="shared" si="9"/>
        <v>0</v>
      </c>
      <c r="AT93" s="317">
        <f t="shared" si="9"/>
        <v>0</v>
      </c>
      <c r="AU93" s="317">
        <f t="shared" si="9"/>
        <v>0</v>
      </c>
      <c r="AV93" s="317">
        <f t="shared" si="9"/>
        <v>0</v>
      </c>
      <c r="AW93" s="317">
        <f t="shared" si="9"/>
        <v>0</v>
      </c>
      <c r="AX93" s="317">
        <f t="shared" si="8"/>
        <v>0</v>
      </c>
      <c r="AY93" s="317">
        <f t="shared" si="8"/>
        <v>0</v>
      </c>
      <c r="AZ93" s="317">
        <f t="shared" si="8"/>
        <v>0</v>
      </c>
      <c r="BA93" s="317">
        <f t="shared" si="6"/>
        <v>0</v>
      </c>
      <c r="BB93" s="317">
        <f t="shared" si="6"/>
        <v>0</v>
      </c>
      <c r="BC93" s="317">
        <f t="shared" si="6"/>
        <v>0</v>
      </c>
      <c r="BD93" s="317">
        <f t="shared" si="6"/>
        <v>0</v>
      </c>
      <c r="BE93" s="317">
        <f t="shared" si="6"/>
        <v>0</v>
      </c>
      <c r="BF93" s="317">
        <f t="shared" si="11"/>
        <v>0</v>
      </c>
      <c r="BH93" s="317">
        <v>2.93</v>
      </c>
      <c r="BI93" s="140">
        <v>3.56</v>
      </c>
      <c r="BJ93" s="140">
        <v>3.8</v>
      </c>
      <c r="BK93" s="140">
        <v>3.85</v>
      </c>
      <c r="BL93" s="140">
        <v>3.02</v>
      </c>
      <c r="BM93" s="140">
        <v>3.85</v>
      </c>
      <c r="BN93" s="140">
        <v>3.8</v>
      </c>
      <c r="BO93" s="140">
        <v>3.56</v>
      </c>
      <c r="BP93" s="140">
        <v>2.93</v>
      </c>
      <c r="BQ93" s="140">
        <v>3.8</v>
      </c>
      <c r="BR93" s="140">
        <v>2.93</v>
      </c>
      <c r="BS93" s="140">
        <v>3.85</v>
      </c>
      <c r="BT93" s="140">
        <v>3.56</v>
      </c>
      <c r="BU93" s="140">
        <v>2.93</v>
      </c>
      <c r="BV93" s="140">
        <v>3.56</v>
      </c>
      <c r="BW93" s="140">
        <v>3.8</v>
      </c>
      <c r="BX93" s="140">
        <v>3.02</v>
      </c>
      <c r="BY93" s="140">
        <v>3.02</v>
      </c>
      <c r="BZ93" s="140">
        <v>5.08</v>
      </c>
      <c r="CA93" s="140">
        <v>5.08</v>
      </c>
      <c r="CB93" s="140">
        <v>5.08</v>
      </c>
      <c r="CC93" s="140">
        <v>5.08</v>
      </c>
      <c r="CD93" s="140">
        <v>5.08</v>
      </c>
      <c r="CE93" s="235">
        <v>5.08</v>
      </c>
      <c r="CF93" s="140">
        <v>5.08</v>
      </c>
    </row>
    <row r="94" spans="1:84" ht="17.399999999999999" x14ac:dyDescent="0.3">
      <c r="A94" s="154"/>
      <c r="B94" s="170" t="s">
        <v>268</v>
      </c>
      <c r="C94" s="136"/>
      <c r="D94" s="136"/>
      <c r="E94" s="136"/>
      <c r="F94" s="136"/>
      <c r="G94" s="302" t="s">
        <v>242</v>
      </c>
      <c r="H94" s="317">
        <v>8.15</v>
      </c>
      <c r="I94" s="140">
        <v>6.12</v>
      </c>
      <c r="J94" s="140">
        <v>6.81</v>
      </c>
      <c r="K94" s="140">
        <v>6.76</v>
      </c>
      <c r="L94" s="140">
        <v>8.57</v>
      </c>
      <c r="M94" s="140">
        <v>6.78</v>
      </c>
      <c r="N94" s="140">
        <v>6.82</v>
      </c>
      <c r="O94" s="140">
        <v>6.16</v>
      </c>
      <c r="P94" s="140">
        <v>8.33</v>
      </c>
      <c r="Q94" s="140">
        <v>6.75</v>
      </c>
      <c r="R94" s="140">
        <v>8.41</v>
      </c>
      <c r="S94" s="140">
        <v>6.76</v>
      </c>
      <c r="T94" s="140">
        <v>6.12</v>
      </c>
      <c r="U94" s="140">
        <v>8.33</v>
      </c>
      <c r="V94" s="140">
        <v>6.07</v>
      </c>
      <c r="W94" s="140">
        <v>5.81</v>
      </c>
      <c r="X94" s="140">
        <v>6.85</v>
      </c>
      <c r="Y94" s="140">
        <v>8.4</v>
      </c>
      <c r="Z94" s="140">
        <v>5.85</v>
      </c>
      <c r="AA94" s="140">
        <v>5.87</v>
      </c>
      <c r="AB94" s="140">
        <v>5.86</v>
      </c>
      <c r="AC94" s="140">
        <v>5.88</v>
      </c>
      <c r="AD94" s="140">
        <v>3.8</v>
      </c>
      <c r="AE94" s="140">
        <v>5.81</v>
      </c>
      <c r="AF94" s="235">
        <v>5.78</v>
      </c>
      <c r="AH94" s="317">
        <f t="shared" si="10"/>
        <v>9.9999999999997868E-3</v>
      </c>
      <c r="AI94" s="317">
        <f t="shared" si="10"/>
        <v>9.9999999999997868E-3</v>
      </c>
      <c r="AJ94" s="317">
        <f t="shared" si="10"/>
        <v>9.9999999999997868E-3</v>
      </c>
      <c r="AK94" s="317">
        <f t="shared" si="10"/>
        <v>9.9999999999997868E-3</v>
      </c>
      <c r="AL94" s="317">
        <f t="shared" si="10"/>
        <v>9.9999999999997868E-3</v>
      </c>
      <c r="AM94" s="317">
        <f t="shared" si="10"/>
        <v>1.0000000000000675E-2</v>
      </c>
      <c r="AN94" s="317">
        <f t="shared" si="10"/>
        <v>1.0000000000000675E-2</v>
      </c>
      <c r="AO94" s="317">
        <f t="shared" si="9"/>
        <v>9.9999999999997868E-3</v>
      </c>
      <c r="AP94" s="317">
        <f t="shared" si="9"/>
        <v>9.9999999999997868E-3</v>
      </c>
      <c r="AQ94" s="317">
        <f t="shared" si="9"/>
        <v>9.9999999999997868E-3</v>
      </c>
      <c r="AR94" s="317">
        <f t="shared" si="9"/>
        <v>1.9999999999999574E-2</v>
      </c>
      <c r="AS94" s="317">
        <f t="shared" si="9"/>
        <v>9.9999999999997868E-3</v>
      </c>
      <c r="AT94" s="317">
        <f t="shared" si="9"/>
        <v>9.9999999999997868E-3</v>
      </c>
      <c r="AU94" s="317">
        <f t="shared" si="9"/>
        <v>9.9999999999997868E-3</v>
      </c>
      <c r="AV94" s="317">
        <f t="shared" si="9"/>
        <v>1.0000000000000675E-2</v>
      </c>
      <c r="AW94" s="317">
        <f t="shared" si="9"/>
        <v>0</v>
      </c>
      <c r="AX94" s="317">
        <f t="shared" si="8"/>
        <v>0</v>
      </c>
      <c r="AY94" s="317">
        <f t="shared" si="8"/>
        <v>9.9999999999997868E-3</v>
      </c>
      <c r="AZ94" s="317">
        <f t="shared" si="8"/>
        <v>9.9999999999997868E-3</v>
      </c>
      <c r="BA94" s="317">
        <f t="shared" si="6"/>
        <v>9.9999999999997868E-3</v>
      </c>
      <c r="BB94" s="317">
        <f t="shared" si="6"/>
        <v>1.0000000000000675E-2</v>
      </c>
      <c r="BC94" s="317">
        <f t="shared" si="6"/>
        <v>9.9999999999997868E-3</v>
      </c>
      <c r="BD94" s="317">
        <f t="shared" si="6"/>
        <v>0</v>
      </c>
      <c r="BE94" s="317">
        <f t="shared" si="6"/>
        <v>9.9999999999997868E-3</v>
      </c>
      <c r="BF94" s="317">
        <f t="shared" si="11"/>
        <v>1.0000000000000675E-2</v>
      </c>
      <c r="BH94" s="317">
        <v>8.14</v>
      </c>
      <c r="BI94" s="140">
        <v>6.11</v>
      </c>
      <c r="BJ94" s="140">
        <v>6.8</v>
      </c>
      <c r="BK94" s="140">
        <v>6.75</v>
      </c>
      <c r="BL94" s="140">
        <v>8.56</v>
      </c>
      <c r="BM94" s="140">
        <v>6.77</v>
      </c>
      <c r="BN94" s="140">
        <v>6.81</v>
      </c>
      <c r="BO94" s="140">
        <v>6.15</v>
      </c>
      <c r="BP94" s="140">
        <v>8.32</v>
      </c>
      <c r="BQ94" s="140">
        <v>6.74</v>
      </c>
      <c r="BR94" s="140">
        <v>8.39</v>
      </c>
      <c r="BS94" s="140">
        <v>6.75</v>
      </c>
      <c r="BT94" s="140">
        <v>6.11</v>
      </c>
      <c r="BU94" s="140">
        <v>8.32</v>
      </c>
      <c r="BV94" s="140">
        <v>6.06</v>
      </c>
      <c r="BW94" s="140">
        <v>5.81</v>
      </c>
      <c r="BX94" s="140">
        <v>6.85</v>
      </c>
      <c r="BY94" s="140">
        <v>8.39</v>
      </c>
      <c r="BZ94" s="140">
        <v>5.84</v>
      </c>
      <c r="CA94" s="140">
        <v>5.86</v>
      </c>
      <c r="CB94" s="140">
        <v>5.85</v>
      </c>
      <c r="CC94" s="140">
        <v>5.87</v>
      </c>
      <c r="CD94" s="140">
        <v>3.8</v>
      </c>
      <c r="CE94" s="235">
        <v>5.8</v>
      </c>
      <c r="CF94" s="140">
        <v>5.77</v>
      </c>
    </row>
    <row r="95" spans="1:84" ht="17.399999999999999" x14ac:dyDescent="0.3">
      <c r="A95" s="154"/>
      <c r="B95" s="255" t="s">
        <v>269</v>
      </c>
      <c r="C95" s="256"/>
      <c r="D95" s="256"/>
      <c r="E95" s="256"/>
      <c r="F95" s="256"/>
      <c r="G95" s="307" t="s">
        <v>244</v>
      </c>
      <c r="H95" s="317">
        <v>36.22</v>
      </c>
      <c r="I95" s="140">
        <v>40.82</v>
      </c>
      <c r="J95" s="140">
        <v>45.38</v>
      </c>
      <c r="K95" s="140">
        <v>45.08</v>
      </c>
      <c r="L95" s="140">
        <v>38.11</v>
      </c>
      <c r="M95" s="140">
        <v>45.23</v>
      </c>
      <c r="N95" s="140">
        <v>45.48</v>
      </c>
      <c r="O95" s="140">
        <v>41.07</v>
      </c>
      <c r="P95" s="140">
        <v>37.020000000000003</v>
      </c>
      <c r="Q95" s="140">
        <v>44.98</v>
      </c>
      <c r="R95" s="140">
        <v>37.36</v>
      </c>
      <c r="S95" s="140">
        <v>45.08</v>
      </c>
      <c r="T95" s="140">
        <v>40.82</v>
      </c>
      <c r="U95" s="140">
        <v>37.020000000000003</v>
      </c>
      <c r="V95" s="140">
        <v>40.479999999999997</v>
      </c>
      <c r="W95" s="140">
        <v>51.66</v>
      </c>
      <c r="X95" s="140">
        <v>45.67</v>
      </c>
      <c r="Y95" s="140">
        <v>37.33</v>
      </c>
      <c r="Z95" s="140">
        <v>51.31</v>
      </c>
      <c r="AA95" s="140">
        <v>51.46</v>
      </c>
      <c r="AB95" s="140">
        <v>51.36</v>
      </c>
      <c r="AC95" s="140">
        <v>51.57</v>
      </c>
      <c r="AD95" s="140">
        <v>56.3</v>
      </c>
      <c r="AE95" s="447">
        <v>50.97</v>
      </c>
      <c r="AF95" s="448">
        <v>50.69</v>
      </c>
      <c r="AH95" s="317">
        <f t="shared" si="10"/>
        <v>4.9999999999997158E-2</v>
      </c>
      <c r="AI95" s="317">
        <f t="shared" si="10"/>
        <v>6.0000000000002274E-2</v>
      </c>
      <c r="AJ95" s="317">
        <f t="shared" si="10"/>
        <v>7.0000000000000284E-2</v>
      </c>
      <c r="AK95" s="317">
        <f t="shared" si="10"/>
        <v>7.0000000000000284E-2</v>
      </c>
      <c r="AL95" s="317">
        <f t="shared" si="10"/>
        <v>4.9999999999997158E-2</v>
      </c>
      <c r="AM95" s="317">
        <f t="shared" si="10"/>
        <v>7.0000000000000284E-2</v>
      </c>
      <c r="AN95" s="317">
        <f t="shared" si="10"/>
        <v>7.0000000000000284E-2</v>
      </c>
      <c r="AO95" s="317">
        <f t="shared" si="9"/>
        <v>6.0000000000002274E-2</v>
      </c>
      <c r="AP95" s="317">
        <f t="shared" si="9"/>
        <v>5.0000000000004263E-2</v>
      </c>
      <c r="AQ95" s="317">
        <f t="shared" si="9"/>
        <v>7.0000000000000284E-2</v>
      </c>
      <c r="AR95" s="317">
        <f t="shared" si="9"/>
        <v>4.9999999999997158E-2</v>
      </c>
      <c r="AS95" s="317">
        <f t="shared" si="9"/>
        <v>7.0000000000000284E-2</v>
      </c>
      <c r="AT95" s="317">
        <f t="shared" si="9"/>
        <v>6.0000000000002274E-2</v>
      </c>
      <c r="AU95" s="317">
        <f t="shared" si="9"/>
        <v>5.0000000000004263E-2</v>
      </c>
      <c r="AV95" s="317">
        <f t="shared" si="9"/>
        <v>5.9999999999995168E-2</v>
      </c>
      <c r="AW95" s="317">
        <f t="shared" si="9"/>
        <v>0</v>
      </c>
      <c r="AX95" s="317">
        <f t="shared" si="8"/>
        <v>0</v>
      </c>
      <c r="AY95" s="317">
        <f t="shared" si="8"/>
        <v>4.9999999999997158E-2</v>
      </c>
      <c r="AZ95" s="317">
        <f t="shared" si="8"/>
        <v>8.00000000000054E-2</v>
      </c>
      <c r="BA95" s="317">
        <f t="shared" si="6"/>
        <v>7.9999999999998295E-2</v>
      </c>
      <c r="BB95" s="317">
        <f t="shared" si="6"/>
        <v>7.9999999999998295E-2</v>
      </c>
      <c r="BC95" s="317">
        <f t="shared" si="6"/>
        <v>9.0000000000003411E-2</v>
      </c>
      <c r="BD95" s="317">
        <f t="shared" si="6"/>
        <v>0</v>
      </c>
      <c r="BE95" s="317">
        <f t="shared" si="6"/>
        <v>7.9999999999998295E-2</v>
      </c>
      <c r="BF95" s="317">
        <f t="shared" si="11"/>
        <v>8.9999999999996305E-2</v>
      </c>
      <c r="BH95" s="317">
        <v>36.17</v>
      </c>
      <c r="BI95" s="140">
        <v>40.76</v>
      </c>
      <c r="BJ95" s="140">
        <v>45.31</v>
      </c>
      <c r="BK95" s="140">
        <v>45.01</v>
      </c>
      <c r="BL95" s="140">
        <v>38.06</v>
      </c>
      <c r="BM95" s="140">
        <v>45.16</v>
      </c>
      <c r="BN95" s="140">
        <v>45.41</v>
      </c>
      <c r="BO95" s="140">
        <v>41.01</v>
      </c>
      <c r="BP95" s="140">
        <v>36.97</v>
      </c>
      <c r="BQ95" s="140">
        <v>44.91</v>
      </c>
      <c r="BR95" s="140">
        <v>37.31</v>
      </c>
      <c r="BS95" s="140">
        <v>45.01</v>
      </c>
      <c r="BT95" s="140">
        <v>40.76</v>
      </c>
      <c r="BU95" s="140">
        <v>36.97</v>
      </c>
      <c r="BV95" s="140">
        <v>40.42</v>
      </c>
      <c r="BW95" s="140">
        <v>51.66</v>
      </c>
      <c r="BX95" s="140">
        <v>45.67</v>
      </c>
      <c r="BY95" s="140">
        <v>37.28</v>
      </c>
      <c r="BZ95" s="140">
        <v>51.23</v>
      </c>
      <c r="CA95" s="140">
        <v>51.38</v>
      </c>
      <c r="CB95" s="140">
        <v>51.28</v>
      </c>
      <c r="CC95" s="140">
        <v>51.48</v>
      </c>
      <c r="CD95" s="140">
        <v>56.3</v>
      </c>
      <c r="CE95" s="448">
        <v>50.89</v>
      </c>
      <c r="CF95" s="140">
        <v>50.6</v>
      </c>
    </row>
    <row r="96" spans="1:84" ht="17.399999999999999" x14ac:dyDescent="0.3">
      <c r="A96" s="154"/>
      <c r="B96" s="174" t="s">
        <v>270</v>
      </c>
      <c r="C96" s="136"/>
      <c r="D96" s="136"/>
      <c r="E96" s="136"/>
      <c r="F96" s="136"/>
      <c r="G96" s="297"/>
      <c r="H96" s="318"/>
      <c r="I96" s="246"/>
      <c r="J96" s="246"/>
      <c r="K96" s="246"/>
      <c r="L96" s="246"/>
      <c r="M96" s="246"/>
      <c r="N96" s="246"/>
      <c r="O96" s="246"/>
      <c r="P96" s="246"/>
      <c r="Q96" s="246"/>
      <c r="R96" s="246"/>
      <c r="S96" s="246"/>
      <c r="T96" s="246"/>
      <c r="U96" s="246"/>
      <c r="V96" s="246"/>
      <c r="W96" s="246"/>
      <c r="X96" s="246"/>
      <c r="Y96" s="246"/>
      <c r="Z96" s="246"/>
      <c r="AA96" s="246"/>
      <c r="AB96" s="246"/>
      <c r="AC96" s="246"/>
      <c r="AD96" s="246"/>
      <c r="AE96" s="140"/>
      <c r="AF96" s="235"/>
      <c r="AH96" s="317">
        <f t="shared" si="10"/>
        <v>0</v>
      </c>
      <c r="AI96" s="317">
        <f t="shared" si="10"/>
        <v>0</v>
      </c>
      <c r="AJ96" s="317">
        <f t="shared" si="10"/>
        <v>0</v>
      </c>
      <c r="AK96" s="317">
        <f t="shared" si="10"/>
        <v>0</v>
      </c>
      <c r="AL96" s="317">
        <f t="shared" si="10"/>
        <v>0</v>
      </c>
      <c r="AM96" s="317">
        <f t="shared" si="10"/>
        <v>0</v>
      </c>
      <c r="AN96" s="317">
        <f t="shared" si="10"/>
        <v>0</v>
      </c>
      <c r="AO96" s="317">
        <f t="shared" si="9"/>
        <v>0</v>
      </c>
      <c r="AP96" s="317">
        <f t="shared" si="9"/>
        <v>0</v>
      </c>
      <c r="AQ96" s="317">
        <f t="shared" si="9"/>
        <v>0</v>
      </c>
      <c r="AR96" s="317">
        <f t="shared" si="9"/>
        <v>0</v>
      </c>
      <c r="AS96" s="317">
        <f t="shared" si="9"/>
        <v>0</v>
      </c>
      <c r="AT96" s="317">
        <f t="shared" si="9"/>
        <v>0</v>
      </c>
      <c r="AU96" s="317">
        <f t="shared" si="9"/>
        <v>0</v>
      </c>
      <c r="AV96" s="317">
        <f t="shared" si="9"/>
        <v>0</v>
      </c>
      <c r="AW96" s="317">
        <f t="shared" si="9"/>
        <v>0</v>
      </c>
      <c r="AX96" s="317">
        <f t="shared" si="8"/>
        <v>0</v>
      </c>
      <c r="AY96" s="317">
        <f t="shared" si="8"/>
        <v>0</v>
      </c>
      <c r="AZ96" s="317">
        <f t="shared" si="8"/>
        <v>0</v>
      </c>
      <c r="BA96" s="317">
        <f t="shared" si="6"/>
        <v>0</v>
      </c>
      <c r="BB96" s="317">
        <f t="shared" si="6"/>
        <v>0</v>
      </c>
      <c r="BC96" s="317">
        <f t="shared" si="6"/>
        <v>0</v>
      </c>
      <c r="BD96" s="317">
        <f t="shared" si="6"/>
        <v>0</v>
      </c>
      <c r="BE96" s="317">
        <f t="shared" si="6"/>
        <v>0</v>
      </c>
      <c r="BF96" s="317">
        <f t="shared" si="11"/>
        <v>0</v>
      </c>
      <c r="BH96" s="318"/>
      <c r="BI96" s="246"/>
      <c r="BJ96" s="246"/>
      <c r="BK96" s="246"/>
      <c r="BL96" s="246"/>
      <c r="BM96" s="246"/>
      <c r="BN96" s="246"/>
      <c r="BO96" s="246"/>
      <c r="BP96" s="246"/>
      <c r="BQ96" s="246"/>
      <c r="BR96" s="246"/>
      <c r="BS96" s="246"/>
      <c r="BT96" s="246"/>
      <c r="BU96" s="246"/>
      <c r="BV96" s="246"/>
      <c r="BW96" s="246"/>
      <c r="BX96" s="246"/>
      <c r="BY96" s="246"/>
      <c r="BZ96" s="246"/>
      <c r="CA96" s="246"/>
      <c r="CB96" s="246"/>
      <c r="CC96" s="246"/>
      <c r="CD96" s="246"/>
      <c r="CE96" s="235"/>
      <c r="CF96" s="246"/>
    </row>
    <row r="97" spans="1:84" ht="17.399999999999999" x14ac:dyDescent="0.3">
      <c r="A97" s="154"/>
      <c r="B97" s="170" t="s">
        <v>272</v>
      </c>
      <c r="C97" s="136"/>
      <c r="D97" s="136"/>
      <c r="E97" s="136"/>
      <c r="F97" s="136"/>
      <c r="G97" s="302" t="s">
        <v>242</v>
      </c>
      <c r="H97" s="317">
        <v>3.01</v>
      </c>
      <c r="I97" s="140">
        <v>3.65</v>
      </c>
      <c r="J97" s="140">
        <v>3.9</v>
      </c>
      <c r="K97" s="140">
        <v>3.95</v>
      </c>
      <c r="L97" s="140">
        <v>3.1</v>
      </c>
      <c r="M97" s="140">
        <v>3.95</v>
      </c>
      <c r="N97" s="140">
        <v>3.9</v>
      </c>
      <c r="O97" s="140">
        <v>3.65</v>
      </c>
      <c r="P97" s="140">
        <v>3.01</v>
      </c>
      <c r="Q97" s="140">
        <v>3.9</v>
      </c>
      <c r="R97" s="140">
        <v>3.01</v>
      </c>
      <c r="S97" s="140">
        <v>3.95</v>
      </c>
      <c r="T97" s="140">
        <v>3.65</v>
      </c>
      <c r="U97" s="140">
        <v>3.01</v>
      </c>
      <c r="V97" s="140">
        <v>3.65</v>
      </c>
      <c r="W97" s="140">
        <v>3.8</v>
      </c>
      <c r="X97" s="140">
        <v>3.02</v>
      </c>
      <c r="Y97" s="140">
        <v>3.1</v>
      </c>
      <c r="Z97" s="140">
        <v>5.21</v>
      </c>
      <c r="AA97" s="140">
        <v>5.21</v>
      </c>
      <c r="AB97" s="140">
        <v>5.21</v>
      </c>
      <c r="AC97" s="140">
        <v>5.21</v>
      </c>
      <c r="AD97" s="140">
        <v>5.08</v>
      </c>
      <c r="AE97" s="140">
        <v>5.21</v>
      </c>
      <c r="AF97" s="235">
        <v>5.21</v>
      </c>
      <c r="AH97" s="317">
        <f t="shared" si="10"/>
        <v>0</v>
      </c>
      <c r="AI97" s="317">
        <f t="shared" si="10"/>
        <v>0</v>
      </c>
      <c r="AJ97" s="317">
        <f t="shared" si="10"/>
        <v>0</v>
      </c>
      <c r="AK97" s="317">
        <f t="shared" si="10"/>
        <v>0</v>
      </c>
      <c r="AL97" s="317">
        <f t="shared" si="10"/>
        <v>0</v>
      </c>
      <c r="AM97" s="317">
        <f t="shared" si="10"/>
        <v>0</v>
      </c>
      <c r="AN97" s="317">
        <f t="shared" si="10"/>
        <v>0</v>
      </c>
      <c r="AO97" s="317">
        <f t="shared" si="9"/>
        <v>0</v>
      </c>
      <c r="AP97" s="317">
        <f t="shared" si="9"/>
        <v>0</v>
      </c>
      <c r="AQ97" s="317">
        <f t="shared" si="9"/>
        <v>0</v>
      </c>
      <c r="AR97" s="317">
        <f t="shared" si="9"/>
        <v>0</v>
      </c>
      <c r="AS97" s="317">
        <f t="shared" si="9"/>
        <v>0</v>
      </c>
      <c r="AT97" s="317">
        <f t="shared" si="9"/>
        <v>0</v>
      </c>
      <c r="AU97" s="317">
        <f t="shared" si="9"/>
        <v>0</v>
      </c>
      <c r="AV97" s="317">
        <f t="shared" si="9"/>
        <v>0</v>
      </c>
      <c r="AW97" s="317">
        <f t="shared" si="9"/>
        <v>0</v>
      </c>
      <c r="AX97" s="317">
        <f t="shared" si="8"/>
        <v>0</v>
      </c>
      <c r="AY97" s="317">
        <f t="shared" si="8"/>
        <v>0</v>
      </c>
      <c r="AZ97" s="317">
        <f t="shared" si="8"/>
        <v>0</v>
      </c>
      <c r="BA97" s="317">
        <f t="shared" si="8"/>
        <v>0</v>
      </c>
      <c r="BB97" s="317">
        <f t="shared" si="8"/>
        <v>0</v>
      </c>
      <c r="BC97" s="317">
        <f t="shared" si="8"/>
        <v>0</v>
      </c>
      <c r="BD97" s="317">
        <f t="shared" si="8"/>
        <v>0</v>
      </c>
      <c r="BE97" s="317">
        <f t="shared" si="8"/>
        <v>0</v>
      </c>
      <c r="BF97" s="317">
        <f t="shared" si="11"/>
        <v>0</v>
      </c>
      <c r="BH97" s="317">
        <v>3.01</v>
      </c>
      <c r="BI97" s="140">
        <v>3.65</v>
      </c>
      <c r="BJ97" s="140">
        <v>3.9</v>
      </c>
      <c r="BK97" s="140">
        <v>3.95</v>
      </c>
      <c r="BL97" s="140">
        <v>3.1</v>
      </c>
      <c r="BM97" s="140">
        <v>3.95</v>
      </c>
      <c r="BN97" s="140">
        <v>3.9</v>
      </c>
      <c r="BO97" s="140">
        <v>3.65</v>
      </c>
      <c r="BP97" s="140">
        <v>3.01</v>
      </c>
      <c r="BQ97" s="140">
        <v>3.9</v>
      </c>
      <c r="BR97" s="140">
        <v>3.01</v>
      </c>
      <c r="BS97" s="140">
        <v>3.95</v>
      </c>
      <c r="BT97" s="140">
        <v>3.65</v>
      </c>
      <c r="BU97" s="140">
        <v>3.01</v>
      </c>
      <c r="BV97" s="140">
        <v>3.65</v>
      </c>
      <c r="BW97" s="140">
        <v>3.8</v>
      </c>
      <c r="BX97" s="140">
        <v>3.02</v>
      </c>
      <c r="BY97" s="140">
        <v>3.1</v>
      </c>
      <c r="BZ97" s="140">
        <v>5.21</v>
      </c>
      <c r="CA97" s="140">
        <v>5.21</v>
      </c>
      <c r="CB97" s="140">
        <v>5.21</v>
      </c>
      <c r="CC97" s="140">
        <v>5.21</v>
      </c>
      <c r="CD97" s="140">
        <v>5.08</v>
      </c>
      <c r="CE97" s="235">
        <v>5.21</v>
      </c>
      <c r="CF97" s="140">
        <v>5.21</v>
      </c>
    </row>
    <row r="98" spans="1:84" ht="17.399999999999999" x14ac:dyDescent="0.3">
      <c r="A98" s="154"/>
      <c r="B98" s="170" t="s">
        <v>266</v>
      </c>
      <c r="C98" s="136"/>
      <c r="D98" s="136"/>
      <c r="E98" s="136"/>
      <c r="F98" s="136"/>
      <c r="G98" s="304" t="s">
        <v>244</v>
      </c>
      <c r="H98" s="320">
        <v>37.159999999999997</v>
      </c>
      <c r="I98" s="321">
        <v>41.88</v>
      </c>
      <c r="J98" s="321">
        <v>46.56</v>
      </c>
      <c r="K98" s="321">
        <v>46.25</v>
      </c>
      <c r="L98" s="321">
        <v>39.1</v>
      </c>
      <c r="M98" s="321">
        <v>46.41</v>
      </c>
      <c r="N98" s="321">
        <v>46.66</v>
      </c>
      <c r="O98" s="321">
        <v>42.14</v>
      </c>
      <c r="P98" s="321">
        <v>37.979999999999997</v>
      </c>
      <c r="Q98" s="321">
        <v>46.15</v>
      </c>
      <c r="R98" s="321">
        <v>38.33</v>
      </c>
      <c r="S98" s="321">
        <v>46.25</v>
      </c>
      <c r="T98" s="321">
        <v>41.88</v>
      </c>
      <c r="U98" s="321">
        <v>37.979999999999997</v>
      </c>
      <c r="V98" s="321">
        <v>41.53</v>
      </c>
      <c r="W98" s="321">
        <v>51.66</v>
      </c>
      <c r="X98" s="321">
        <v>45.67</v>
      </c>
      <c r="Y98" s="321">
        <v>38.299999999999997</v>
      </c>
      <c r="Z98" s="321">
        <v>52.64</v>
      </c>
      <c r="AA98" s="321">
        <v>52.8</v>
      </c>
      <c r="AB98" s="321">
        <v>52.7</v>
      </c>
      <c r="AC98" s="321">
        <v>52.91</v>
      </c>
      <c r="AD98" s="321">
        <v>56.3</v>
      </c>
      <c r="AE98" s="140">
        <v>52.3</v>
      </c>
      <c r="AF98" s="235">
        <v>52.01</v>
      </c>
      <c r="AH98" s="317">
        <f t="shared" si="10"/>
        <v>4.9999999999997158E-2</v>
      </c>
      <c r="AI98" s="317">
        <f t="shared" si="10"/>
        <v>6.0000000000002274E-2</v>
      </c>
      <c r="AJ98" s="317">
        <f t="shared" si="10"/>
        <v>7.0000000000000284E-2</v>
      </c>
      <c r="AK98" s="317">
        <f t="shared" si="10"/>
        <v>7.0000000000000284E-2</v>
      </c>
      <c r="AL98" s="317">
        <f t="shared" si="10"/>
        <v>5.0000000000004263E-2</v>
      </c>
      <c r="AM98" s="317">
        <f t="shared" si="10"/>
        <v>7.9999999999998295E-2</v>
      </c>
      <c r="AN98" s="317">
        <f t="shared" si="10"/>
        <v>6.9999999999993179E-2</v>
      </c>
      <c r="AO98" s="317">
        <f t="shared" si="9"/>
        <v>6.0000000000002274E-2</v>
      </c>
      <c r="AP98" s="317">
        <f t="shared" si="9"/>
        <v>4.9999999999997158E-2</v>
      </c>
      <c r="AQ98" s="317">
        <f t="shared" si="9"/>
        <v>7.0000000000000284E-2</v>
      </c>
      <c r="AR98" s="317">
        <f t="shared" ref="AR98:BA125" si="12">+R98-BR98</f>
        <v>4.9999999999997158E-2</v>
      </c>
      <c r="AS98" s="317">
        <f t="shared" si="12"/>
        <v>7.0000000000000284E-2</v>
      </c>
      <c r="AT98" s="317">
        <f t="shared" si="12"/>
        <v>6.0000000000002274E-2</v>
      </c>
      <c r="AU98" s="317">
        <f t="shared" si="12"/>
        <v>4.9999999999997158E-2</v>
      </c>
      <c r="AV98" s="317">
        <f t="shared" si="12"/>
        <v>6.0000000000002274E-2</v>
      </c>
      <c r="AW98" s="317">
        <f t="shared" si="12"/>
        <v>0</v>
      </c>
      <c r="AX98" s="317">
        <f t="shared" si="8"/>
        <v>0</v>
      </c>
      <c r="AY98" s="317">
        <f t="shared" si="8"/>
        <v>4.9999999999997158E-2</v>
      </c>
      <c r="AZ98" s="317">
        <f t="shared" si="8"/>
        <v>7.9999999999998295E-2</v>
      </c>
      <c r="BA98" s="317">
        <f t="shared" si="8"/>
        <v>7.9999999999998295E-2</v>
      </c>
      <c r="BB98" s="317">
        <f t="shared" si="8"/>
        <v>9.0000000000003411E-2</v>
      </c>
      <c r="BC98" s="317">
        <f t="shared" si="8"/>
        <v>8.9999999999996305E-2</v>
      </c>
      <c r="BD98" s="317">
        <f t="shared" si="8"/>
        <v>0</v>
      </c>
      <c r="BE98" s="317">
        <f t="shared" si="8"/>
        <v>8.9999999999996305E-2</v>
      </c>
      <c r="BF98" s="317">
        <f t="shared" si="11"/>
        <v>8.9999999999996305E-2</v>
      </c>
      <c r="BH98" s="320">
        <v>37.11</v>
      </c>
      <c r="BI98" s="443">
        <v>41.82</v>
      </c>
      <c r="BJ98" s="443">
        <v>46.49</v>
      </c>
      <c r="BK98" s="443">
        <v>46.18</v>
      </c>
      <c r="BL98" s="443">
        <v>39.049999999999997</v>
      </c>
      <c r="BM98" s="443">
        <v>46.33</v>
      </c>
      <c r="BN98" s="443">
        <v>46.59</v>
      </c>
      <c r="BO98" s="443">
        <v>42.08</v>
      </c>
      <c r="BP98" s="443">
        <v>37.93</v>
      </c>
      <c r="BQ98" s="443">
        <v>46.08</v>
      </c>
      <c r="BR98" s="443">
        <v>38.28</v>
      </c>
      <c r="BS98" s="443">
        <v>46.18</v>
      </c>
      <c r="BT98" s="443">
        <v>41.82</v>
      </c>
      <c r="BU98" s="443">
        <v>37.93</v>
      </c>
      <c r="BV98" s="443">
        <v>41.47</v>
      </c>
      <c r="BW98" s="443">
        <v>51.66</v>
      </c>
      <c r="BX98" s="443">
        <v>45.67</v>
      </c>
      <c r="BY98" s="443">
        <v>38.25</v>
      </c>
      <c r="BZ98" s="443">
        <v>52.56</v>
      </c>
      <c r="CA98" s="443">
        <v>52.72</v>
      </c>
      <c r="CB98" s="443">
        <v>52.61</v>
      </c>
      <c r="CC98" s="443">
        <v>52.82</v>
      </c>
      <c r="CD98" s="443">
        <v>56.3</v>
      </c>
      <c r="CE98" s="235">
        <v>52.21</v>
      </c>
      <c r="CF98" s="443">
        <v>51.92</v>
      </c>
    </row>
    <row r="99" spans="1:84" ht="17.25" customHeight="1" x14ac:dyDescent="0.3">
      <c r="A99" s="244" t="s">
        <v>23</v>
      </c>
      <c r="B99" s="173" t="s">
        <v>276</v>
      </c>
      <c r="C99" s="152"/>
      <c r="D99" s="152"/>
      <c r="E99" s="152"/>
      <c r="F99" s="152"/>
      <c r="G99" s="296" t="s">
        <v>242</v>
      </c>
      <c r="H99" s="317">
        <v>3.01</v>
      </c>
      <c r="I99" s="140">
        <v>3.65</v>
      </c>
      <c r="J99" s="140">
        <v>3.9</v>
      </c>
      <c r="K99" s="140">
        <v>3.95</v>
      </c>
      <c r="L99" s="140">
        <v>3.1</v>
      </c>
      <c r="M99" s="140">
        <v>3.95</v>
      </c>
      <c r="N99" s="140">
        <v>3.9</v>
      </c>
      <c r="O99" s="140">
        <v>3.65</v>
      </c>
      <c r="P99" s="140">
        <v>3.01</v>
      </c>
      <c r="Q99" s="140">
        <v>3.9</v>
      </c>
      <c r="R99" s="140">
        <v>3.01</v>
      </c>
      <c r="S99" s="140">
        <v>3.95</v>
      </c>
      <c r="T99" s="140">
        <v>3.65</v>
      </c>
      <c r="U99" s="140">
        <v>3.01</v>
      </c>
      <c r="V99" s="140">
        <v>3.65</v>
      </c>
      <c r="W99" s="140">
        <v>3.8</v>
      </c>
      <c r="X99" s="140">
        <v>3.02</v>
      </c>
      <c r="Y99" s="140">
        <v>3.1</v>
      </c>
      <c r="Z99" s="140">
        <v>5.21</v>
      </c>
      <c r="AA99" s="140">
        <v>5.21</v>
      </c>
      <c r="AB99" s="140">
        <v>5.21</v>
      </c>
      <c r="AC99" s="140">
        <v>5.21</v>
      </c>
      <c r="AD99" s="140">
        <v>5.08</v>
      </c>
      <c r="AE99" s="246">
        <v>5.21</v>
      </c>
      <c r="AF99" s="319">
        <v>5.21</v>
      </c>
      <c r="AH99" s="317">
        <f t="shared" si="10"/>
        <v>0</v>
      </c>
      <c r="AI99" s="317">
        <f t="shared" si="10"/>
        <v>0</v>
      </c>
      <c r="AJ99" s="317">
        <f t="shared" si="10"/>
        <v>0</v>
      </c>
      <c r="AK99" s="317">
        <f t="shared" si="10"/>
        <v>0</v>
      </c>
      <c r="AL99" s="317">
        <f t="shared" si="10"/>
        <v>0</v>
      </c>
      <c r="AM99" s="317">
        <f t="shared" si="10"/>
        <v>0</v>
      </c>
      <c r="AN99" s="317">
        <f t="shared" si="10"/>
        <v>0</v>
      </c>
      <c r="AO99" s="317">
        <f t="shared" si="10"/>
        <v>0</v>
      </c>
      <c r="AP99" s="317">
        <f t="shared" si="10"/>
        <v>0</v>
      </c>
      <c r="AQ99" s="317">
        <f t="shared" si="10"/>
        <v>0</v>
      </c>
      <c r="AR99" s="317">
        <f t="shared" si="12"/>
        <v>0</v>
      </c>
      <c r="AS99" s="317">
        <f t="shared" si="12"/>
        <v>0</v>
      </c>
      <c r="AT99" s="317">
        <f t="shared" si="12"/>
        <v>0</v>
      </c>
      <c r="AU99" s="317">
        <f t="shared" si="12"/>
        <v>0</v>
      </c>
      <c r="AV99" s="317">
        <f t="shared" si="12"/>
        <v>0</v>
      </c>
      <c r="AW99" s="317">
        <f t="shared" si="12"/>
        <v>0</v>
      </c>
      <c r="AX99" s="317">
        <f t="shared" si="8"/>
        <v>0</v>
      </c>
      <c r="AY99" s="317">
        <f t="shared" si="8"/>
        <v>0</v>
      </c>
      <c r="AZ99" s="317">
        <f t="shared" si="8"/>
        <v>0</v>
      </c>
      <c r="BA99" s="317">
        <f t="shared" si="8"/>
        <v>0</v>
      </c>
      <c r="BB99" s="317">
        <f t="shared" si="8"/>
        <v>0</v>
      </c>
      <c r="BC99" s="317">
        <f t="shared" si="8"/>
        <v>0</v>
      </c>
      <c r="BD99" s="317">
        <f t="shared" si="8"/>
        <v>0</v>
      </c>
      <c r="BE99" s="317">
        <f t="shared" si="8"/>
        <v>0</v>
      </c>
      <c r="BF99" s="317">
        <f t="shared" si="11"/>
        <v>0</v>
      </c>
      <c r="BH99" s="317">
        <v>3.01</v>
      </c>
      <c r="BI99" s="140">
        <v>3.65</v>
      </c>
      <c r="BJ99" s="140">
        <v>3.9</v>
      </c>
      <c r="BK99" s="140">
        <v>3.95</v>
      </c>
      <c r="BL99" s="140">
        <v>3.1</v>
      </c>
      <c r="BM99" s="140">
        <v>3.95</v>
      </c>
      <c r="BN99" s="140">
        <v>3.9</v>
      </c>
      <c r="BO99" s="140">
        <v>3.65</v>
      </c>
      <c r="BP99" s="140">
        <v>3.01</v>
      </c>
      <c r="BQ99" s="140">
        <v>3.9</v>
      </c>
      <c r="BR99" s="140">
        <v>3.01</v>
      </c>
      <c r="BS99" s="140">
        <v>3.95</v>
      </c>
      <c r="BT99" s="140">
        <v>3.65</v>
      </c>
      <c r="BU99" s="140">
        <v>3.01</v>
      </c>
      <c r="BV99" s="140">
        <v>3.65</v>
      </c>
      <c r="BW99" s="140">
        <v>3.8</v>
      </c>
      <c r="BX99" s="140">
        <v>3.02</v>
      </c>
      <c r="BY99" s="140">
        <v>3.1</v>
      </c>
      <c r="BZ99" s="140">
        <v>5.21</v>
      </c>
      <c r="CA99" s="140">
        <v>5.21</v>
      </c>
      <c r="CB99" s="140">
        <v>5.21</v>
      </c>
      <c r="CC99" s="140">
        <v>5.21</v>
      </c>
      <c r="CD99" s="140">
        <v>5.08</v>
      </c>
      <c r="CE99" s="319">
        <v>5.21</v>
      </c>
      <c r="CF99" s="140">
        <v>5.21</v>
      </c>
    </row>
    <row r="100" spans="1:84" ht="16.5" customHeight="1" x14ac:dyDescent="0.3">
      <c r="A100" s="141"/>
      <c r="B100" s="175" t="s">
        <v>277</v>
      </c>
      <c r="C100" s="143"/>
      <c r="D100" s="143"/>
      <c r="E100" s="143"/>
      <c r="F100" s="143"/>
      <c r="G100" s="296" t="s">
        <v>278</v>
      </c>
      <c r="H100" s="317">
        <v>18.11</v>
      </c>
      <c r="I100" s="140">
        <v>18.18</v>
      </c>
      <c r="J100" s="140">
        <v>17.440000000000001</v>
      </c>
      <c r="K100" s="140">
        <v>17.350000000000001</v>
      </c>
      <c r="L100" s="140">
        <v>19.25</v>
      </c>
      <c r="M100" s="140">
        <v>17.39</v>
      </c>
      <c r="N100" s="140">
        <v>17.47</v>
      </c>
      <c r="O100" s="140">
        <v>18.25</v>
      </c>
      <c r="P100" s="140">
        <v>19.100000000000001</v>
      </c>
      <c r="Q100" s="140">
        <v>17.34</v>
      </c>
      <c r="R100" s="140">
        <v>19.239999999999998</v>
      </c>
      <c r="S100" s="140">
        <v>17.350000000000001</v>
      </c>
      <c r="T100" s="140">
        <v>18.18</v>
      </c>
      <c r="U100" s="140">
        <v>19.100000000000001</v>
      </c>
      <c r="V100" s="140">
        <v>18.07</v>
      </c>
      <c r="W100" s="140">
        <v>18.649999999999999</v>
      </c>
      <c r="X100" s="140">
        <v>21.47</v>
      </c>
      <c r="Y100" s="140">
        <v>18.96</v>
      </c>
      <c r="Z100" s="140">
        <v>16.09</v>
      </c>
      <c r="AA100" s="140">
        <v>16.12</v>
      </c>
      <c r="AB100" s="140">
        <v>16.100000000000001</v>
      </c>
      <c r="AC100" s="140">
        <v>16.14</v>
      </c>
      <c r="AD100" s="140">
        <v>16.71</v>
      </c>
      <c r="AE100" s="443">
        <v>16.02</v>
      </c>
      <c r="AF100" s="444">
        <v>15.95</v>
      </c>
      <c r="AH100" s="317">
        <f t="shared" si="10"/>
        <v>1.9999999999999574E-2</v>
      </c>
      <c r="AI100" s="317">
        <f t="shared" si="10"/>
        <v>1.9999999999999574E-2</v>
      </c>
      <c r="AJ100" s="317">
        <f t="shared" si="10"/>
        <v>1.9999999999999574E-2</v>
      </c>
      <c r="AK100" s="317">
        <f t="shared" si="10"/>
        <v>1.0000000000001563E-2</v>
      </c>
      <c r="AL100" s="317">
        <f t="shared" si="10"/>
        <v>1.9999999999999574E-2</v>
      </c>
      <c r="AM100" s="317">
        <f t="shared" si="10"/>
        <v>1.0000000000001563E-2</v>
      </c>
      <c r="AN100" s="317">
        <f t="shared" si="10"/>
        <v>1.9999999999999574E-2</v>
      </c>
      <c r="AO100" s="317">
        <f t="shared" si="10"/>
        <v>1.0000000000001563E-2</v>
      </c>
      <c r="AP100" s="317">
        <f t="shared" si="10"/>
        <v>2.0000000000003126E-2</v>
      </c>
      <c r="AQ100" s="317">
        <f t="shared" si="10"/>
        <v>1.9999999999999574E-2</v>
      </c>
      <c r="AR100" s="317">
        <f t="shared" si="12"/>
        <v>1.9999999999999574E-2</v>
      </c>
      <c r="AS100" s="317">
        <f t="shared" si="12"/>
        <v>1.0000000000001563E-2</v>
      </c>
      <c r="AT100" s="317">
        <f t="shared" si="12"/>
        <v>1.9999999999999574E-2</v>
      </c>
      <c r="AU100" s="317">
        <f t="shared" si="12"/>
        <v>2.0000000000003126E-2</v>
      </c>
      <c r="AV100" s="317">
        <f t="shared" si="12"/>
        <v>1.9999999999999574E-2</v>
      </c>
      <c r="AW100" s="317">
        <f t="shared" si="12"/>
        <v>0</v>
      </c>
      <c r="AX100" s="317">
        <f t="shared" si="8"/>
        <v>0</v>
      </c>
      <c r="AY100" s="317">
        <f t="shared" si="8"/>
        <v>1.9999999999999574E-2</v>
      </c>
      <c r="AZ100" s="317">
        <f t="shared" si="8"/>
        <v>1.9999999999999574E-2</v>
      </c>
      <c r="BA100" s="317">
        <f t="shared" si="8"/>
        <v>1.9999999999999574E-2</v>
      </c>
      <c r="BB100" s="317">
        <f t="shared" si="8"/>
        <v>2.0000000000003126E-2</v>
      </c>
      <c r="BC100" s="317">
        <f t="shared" si="8"/>
        <v>1.9999999999999574E-2</v>
      </c>
      <c r="BD100" s="317">
        <f t="shared" si="8"/>
        <v>0</v>
      </c>
      <c r="BE100" s="317">
        <f t="shared" si="8"/>
        <v>1.9999999999999574E-2</v>
      </c>
      <c r="BF100" s="317">
        <f t="shared" si="11"/>
        <v>1.9999999999999574E-2</v>
      </c>
      <c r="BH100" s="317">
        <v>18.09</v>
      </c>
      <c r="BI100" s="140">
        <v>18.16</v>
      </c>
      <c r="BJ100" s="140">
        <v>17.420000000000002</v>
      </c>
      <c r="BK100" s="140">
        <v>17.34</v>
      </c>
      <c r="BL100" s="140">
        <v>19.23</v>
      </c>
      <c r="BM100" s="140">
        <v>17.38</v>
      </c>
      <c r="BN100" s="140">
        <v>17.45</v>
      </c>
      <c r="BO100" s="140">
        <v>18.239999999999998</v>
      </c>
      <c r="BP100" s="140">
        <v>19.079999999999998</v>
      </c>
      <c r="BQ100" s="140">
        <v>17.32</v>
      </c>
      <c r="BR100" s="140">
        <v>19.22</v>
      </c>
      <c r="BS100" s="140">
        <v>17.34</v>
      </c>
      <c r="BT100" s="140">
        <v>18.16</v>
      </c>
      <c r="BU100" s="140">
        <v>19.079999999999998</v>
      </c>
      <c r="BV100" s="140">
        <v>18.05</v>
      </c>
      <c r="BW100" s="140">
        <v>18.649999999999999</v>
      </c>
      <c r="BX100" s="140">
        <v>21.47</v>
      </c>
      <c r="BY100" s="140">
        <v>18.940000000000001</v>
      </c>
      <c r="BZ100" s="140">
        <v>16.07</v>
      </c>
      <c r="CA100" s="140">
        <v>16.100000000000001</v>
      </c>
      <c r="CB100" s="140">
        <v>16.079999999999998</v>
      </c>
      <c r="CC100" s="140">
        <v>16.12</v>
      </c>
      <c r="CD100" s="140">
        <v>16.71</v>
      </c>
      <c r="CE100" s="444">
        <v>16</v>
      </c>
      <c r="CF100" s="140">
        <v>15.93</v>
      </c>
    </row>
    <row r="101" spans="1:84" ht="18" customHeight="1" x14ac:dyDescent="0.3">
      <c r="A101" s="134" t="s">
        <v>66</v>
      </c>
      <c r="B101" s="174" t="s">
        <v>261</v>
      </c>
      <c r="C101" s="136"/>
      <c r="D101" s="136"/>
      <c r="E101" s="136"/>
      <c r="F101" s="136"/>
      <c r="G101" s="308"/>
      <c r="H101" s="318"/>
      <c r="I101" s="246"/>
      <c r="J101" s="246"/>
      <c r="K101" s="246"/>
      <c r="L101" s="246"/>
      <c r="M101" s="246"/>
      <c r="N101" s="246"/>
      <c r="O101" s="246"/>
      <c r="P101" s="246"/>
      <c r="Q101" s="246"/>
      <c r="R101" s="246"/>
      <c r="S101" s="246"/>
      <c r="T101" s="246"/>
      <c r="U101" s="246"/>
      <c r="V101" s="246"/>
      <c r="W101" s="246"/>
      <c r="X101" s="246"/>
      <c r="Y101" s="246"/>
      <c r="Z101" s="246"/>
      <c r="AA101" s="246"/>
      <c r="AB101" s="246"/>
      <c r="AC101" s="246"/>
      <c r="AD101" s="246"/>
      <c r="AE101" s="140"/>
      <c r="AF101" s="235"/>
      <c r="AH101" s="317">
        <f t="shared" si="10"/>
        <v>0</v>
      </c>
      <c r="AI101" s="317">
        <f t="shared" si="10"/>
        <v>0</v>
      </c>
      <c r="AJ101" s="317">
        <f t="shared" si="10"/>
        <v>0</v>
      </c>
      <c r="AK101" s="317">
        <f t="shared" si="10"/>
        <v>0</v>
      </c>
      <c r="AL101" s="317">
        <f t="shared" si="10"/>
        <v>0</v>
      </c>
      <c r="AM101" s="317">
        <f t="shared" si="10"/>
        <v>0</v>
      </c>
      <c r="AN101" s="317">
        <f t="shared" si="10"/>
        <v>0</v>
      </c>
      <c r="AO101" s="317">
        <f t="shared" si="10"/>
        <v>0</v>
      </c>
      <c r="AP101" s="317">
        <f t="shared" si="10"/>
        <v>0</v>
      </c>
      <c r="AQ101" s="317">
        <f t="shared" si="10"/>
        <v>0</v>
      </c>
      <c r="AR101" s="317">
        <f t="shared" si="12"/>
        <v>0</v>
      </c>
      <c r="AS101" s="317">
        <f t="shared" si="12"/>
        <v>0</v>
      </c>
      <c r="AT101" s="317">
        <f t="shared" si="12"/>
        <v>0</v>
      </c>
      <c r="AU101" s="317">
        <f t="shared" si="12"/>
        <v>0</v>
      </c>
      <c r="AV101" s="317">
        <f t="shared" si="12"/>
        <v>0</v>
      </c>
      <c r="AW101" s="317">
        <f t="shared" si="12"/>
        <v>0</v>
      </c>
      <c r="AX101" s="317">
        <f t="shared" si="8"/>
        <v>0</v>
      </c>
      <c r="AY101" s="317">
        <f t="shared" si="8"/>
        <v>0</v>
      </c>
      <c r="AZ101" s="317">
        <f t="shared" si="8"/>
        <v>0</v>
      </c>
      <c r="BA101" s="317">
        <f t="shared" si="8"/>
        <v>0</v>
      </c>
      <c r="BB101" s="317">
        <f t="shared" si="8"/>
        <v>0</v>
      </c>
      <c r="BC101" s="317">
        <f t="shared" si="8"/>
        <v>0</v>
      </c>
      <c r="BD101" s="317">
        <f t="shared" si="8"/>
        <v>0</v>
      </c>
      <c r="BE101" s="317">
        <f t="shared" si="8"/>
        <v>0</v>
      </c>
      <c r="BF101" s="317">
        <f t="shared" si="11"/>
        <v>0</v>
      </c>
      <c r="BH101" s="318"/>
      <c r="BI101" s="246"/>
      <c r="BJ101" s="246"/>
      <c r="BK101" s="246"/>
      <c r="BL101" s="246"/>
      <c r="BM101" s="246"/>
      <c r="BN101" s="246"/>
      <c r="BO101" s="246"/>
      <c r="BP101" s="246"/>
      <c r="BQ101" s="246"/>
      <c r="BR101" s="246"/>
      <c r="BS101" s="246"/>
      <c r="BT101" s="246"/>
      <c r="BU101" s="246"/>
      <c r="BV101" s="246"/>
      <c r="BW101" s="246"/>
      <c r="BX101" s="246"/>
      <c r="BY101" s="246"/>
      <c r="BZ101" s="246"/>
      <c r="CA101" s="246"/>
      <c r="CB101" s="246"/>
      <c r="CC101" s="246"/>
      <c r="CD101" s="246"/>
      <c r="CE101" s="235"/>
      <c r="CF101" s="246"/>
    </row>
    <row r="102" spans="1:84" ht="18" customHeight="1" x14ac:dyDescent="0.3">
      <c r="A102" s="139"/>
      <c r="B102" s="170" t="s">
        <v>262</v>
      </c>
      <c r="C102" s="136"/>
      <c r="D102" s="136"/>
      <c r="E102" s="136"/>
      <c r="F102" s="136"/>
      <c r="G102" s="309"/>
      <c r="H102" s="317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235"/>
      <c r="AH102" s="317">
        <f t="shared" si="10"/>
        <v>0</v>
      </c>
      <c r="AI102" s="317">
        <f t="shared" si="10"/>
        <v>0</v>
      </c>
      <c r="AJ102" s="317">
        <f t="shared" si="10"/>
        <v>0</v>
      </c>
      <c r="AK102" s="317">
        <f t="shared" si="10"/>
        <v>0</v>
      </c>
      <c r="AL102" s="317">
        <f t="shared" si="10"/>
        <v>0</v>
      </c>
      <c r="AM102" s="317">
        <f t="shared" si="10"/>
        <v>0</v>
      </c>
      <c r="AN102" s="317">
        <f t="shared" si="10"/>
        <v>0</v>
      </c>
      <c r="AO102" s="317">
        <f t="shared" si="10"/>
        <v>0</v>
      </c>
      <c r="AP102" s="317">
        <f t="shared" si="10"/>
        <v>0</v>
      </c>
      <c r="AQ102" s="317">
        <f t="shared" si="10"/>
        <v>0</v>
      </c>
      <c r="AR102" s="317">
        <f t="shared" si="12"/>
        <v>0</v>
      </c>
      <c r="AS102" s="317">
        <f t="shared" si="12"/>
        <v>0</v>
      </c>
      <c r="AT102" s="317">
        <f t="shared" si="12"/>
        <v>0</v>
      </c>
      <c r="AU102" s="317">
        <f t="shared" si="12"/>
        <v>0</v>
      </c>
      <c r="AV102" s="317">
        <f t="shared" si="12"/>
        <v>0</v>
      </c>
      <c r="AW102" s="317">
        <f t="shared" si="12"/>
        <v>0</v>
      </c>
      <c r="AX102" s="317">
        <f t="shared" si="8"/>
        <v>0</v>
      </c>
      <c r="AY102" s="317">
        <f t="shared" si="8"/>
        <v>0</v>
      </c>
      <c r="AZ102" s="317">
        <f t="shared" si="8"/>
        <v>0</v>
      </c>
      <c r="BA102" s="317">
        <f t="shared" si="8"/>
        <v>0</v>
      </c>
      <c r="BB102" s="317">
        <f t="shared" si="8"/>
        <v>0</v>
      </c>
      <c r="BC102" s="317">
        <f t="shared" si="8"/>
        <v>0</v>
      </c>
      <c r="BD102" s="317">
        <f t="shared" si="8"/>
        <v>0</v>
      </c>
      <c r="BE102" s="317">
        <f t="shared" si="8"/>
        <v>0</v>
      </c>
      <c r="BF102" s="317">
        <f t="shared" si="11"/>
        <v>0</v>
      </c>
      <c r="BH102" s="317"/>
      <c r="BI102" s="140"/>
      <c r="BJ102" s="140"/>
      <c r="BK102" s="140"/>
      <c r="BL102" s="140"/>
      <c r="BM102" s="140"/>
      <c r="BN102" s="140"/>
      <c r="BO102" s="140"/>
      <c r="BP102" s="140"/>
      <c r="BQ102" s="140"/>
      <c r="BR102" s="140"/>
      <c r="BS102" s="140"/>
      <c r="BT102" s="140"/>
      <c r="BU102" s="140"/>
      <c r="BV102" s="140"/>
      <c r="BW102" s="140"/>
      <c r="BX102" s="140"/>
      <c r="BY102" s="140"/>
      <c r="BZ102" s="140"/>
      <c r="CA102" s="140"/>
      <c r="CB102" s="140"/>
      <c r="CC102" s="140"/>
      <c r="CD102" s="140"/>
      <c r="CE102" s="235"/>
      <c r="CF102" s="140"/>
    </row>
    <row r="103" spans="1:84" ht="16.5" customHeight="1" x14ac:dyDescent="0.3">
      <c r="A103" s="139"/>
      <c r="B103" s="170" t="s">
        <v>279</v>
      </c>
      <c r="C103" s="176"/>
      <c r="D103" s="176"/>
      <c r="E103" s="176"/>
      <c r="F103" s="176"/>
      <c r="G103" s="296" t="s">
        <v>242</v>
      </c>
      <c r="H103" s="317">
        <v>2.1</v>
      </c>
      <c r="I103" s="140">
        <v>2.72</v>
      </c>
      <c r="J103" s="140">
        <v>2.72</v>
      </c>
      <c r="K103" s="140">
        <v>2.72</v>
      </c>
      <c r="L103" s="140">
        <v>2.1</v>
      </c>
      <c r="M103" s="140">
        <v>2.72</v>
      </c>
      <c r="N103" s="140">
        <v>2.72</v>
      </c>
      <c r="O103" s="140">
        <v>2.72</v>
      </c>
      <c r="P103" s="140">
        <v>2.1</v>
      </c>
      <c r="Q103" s="140">
        <v>2.72</v>
      </c>
      <c r="R103" s="140">
        <v>2.1</v>
      </c>
      <c r="S103" s="140">
        <v>2.72</v>
      </c>
      <c r="T103" s="140">
        <v>2.72</v>
      </c>
      <c r="U103" s="140">
        <v>2.1</v>
      </c>
      <c r="V103" s="140">
        <v>2.72</v>
      </c>
      <c r="W103" s="140">
        <v>2.72</v>
      </c>
      <c r="X103" s="140">
        <v>2.1</v>
      </c>
      <c r="Y103" s="140">
        <v>2.1</v>
      </c>
      <c r="Z103" s="140">
        <v>3.48</v>
      </c>
      <c r="AA103" s="140">
        <v>3.48</v>
      </c>
      <c r="AB103" s="140">
        <v>3.48</v>
      </c>
      <c r="AC103" s="140">
        <v>3.48</v>
      </c>
      <c r="AD103" s="140">
        <v>3.48</v>
      </c>
      <c r="AE103" s="140">
        <v>3.48</v>
      </c>
      <c r="AF103" s="235">
        <v>3.48</v>
      </c>
      <c r="AH103" s="317">
        <f t="shared" si="10"/>
        <v>0</v>
      </c>
      <c r="AI103" s="317">
        <f t="shared" si="10"/>
        <v>0</v>
      </c>
      <c r="AJ103" s="317">
        <f t="shared" si="10"/>
        <v>0</v>
      </c>
      <c r="AK103" s="317">
        <f t="shared" si="10"/>
        <v>0</v>
      </c>
      <c r="AL103" s="317">
        <f t="shared" si="10"/>
        <v>0</v>
      </c>
      <c r="AM103" s="317">
        <f t="shared" si="10"/>
        <v>0</v>
      </c>
      <c r="AN103" s="317">
        <f t="shared" si="10"/>
        <v>0</v>
      </c>
      <c r="AO103" s="317">
        <f t="shared" si="10"/>
        <v>0</v>
      </c>
      <c r="AP103" s="317">
        <f t="shared" si="10"/>
        <v>0</v>
      </c>
      <c r="AQ103" s="317">
        <f t="shared" si="10"/>
        <v>0</v>
      </c>
      <c r="AR103" s="317">
        <f t="shared" si="12"/>
        <v>0</v>
      </c>
      <c r="AS103" s="317">
        <f t="shared" si="12"/>
        <v>0</v>
      </c>
      <c r="AT103" s="317">
        <f t="shared" si="12"/>
        <v>0</v>
      </c>
      <c r="AU103" s="317">
        <f t="shared" si="12"/>
        <v>0</v>
      </c>
      <c r="AV103" s="317">
        <f t="shared" si="12"/>
        <v>0</v>
      </c>
      <c r="AW103" s="317">
        <f t="shared" si="12"/>
        <v>0</v>
      </c>
      <c r="AX103" s="317">
        <f t="shared" si="8"/>
        <v>0</v>
      </c>
      <c r="AY103" s="317">
        <f t="shared" si="8"/>
        <v>0</v>
      </c>
      <c r="AZ103" s="317">
        <f t="shared" si="8"/>
        <v>0</v>
      </c>
      <c r="BA103" s="317">
        <f t="shared" si="8"/>
        <v>0</v>
      </c>
      <c r="BB103" s="317">
        <f t="shared" si="8"/>
        <v>0</v>
      </c>
      <c r="BC103" s="317">
        <f t="shared" si="8"/>
        <v>0</v>
      </c>
      <c r="BD103" s="317">
        <f t="shared" si="8"/>
        <v>0</v>
      </c>
      <c r="BE103" s="317">
        <f t="shared" si="8"/>
        <v>0</v>
      </c>
      <c r="BF103" s="317">
        <f t="shared" si="11"/>
        <v>0</v>
      </c>
      <c r="BH103" s="317">
        <v>2.1</v>
      </c>
      <c r="BI103" s="140">
        <v>2.72</v>
      </c>
      <c r="BJ103" s="140">
        <v>2.72</v>
      </c>
      <c r="BK103" s="140">
        <v>2.72</v>
      </c>
      <c r="BL103" s="140">
        <v>2.1</v>
      </c>
      <c r="BM103" s="140">
        <v>2.72</v>
      </c>
      <c r="BN103" s="140">
        <v>2.72</v>
      </c>
      <c r="BO103" s="140">
        <v>2.72</v>
      </c>
      <c r="BP103" s="140">
        <v>2.1</v>
      </c>
      <c r="BQ103" s="140">
        <v>2.72</v>
      </c>
      <c r="BR103" s="140">
        <v>2.1</v>
      </c>
      <c r="BS103" s="140">
        <v>2.72</v>
      </c>
      <c r="BT103" s="140">
        <v>2.72</v>
      </c>
      <c r="BU103" s="140">
        <v>2.1</v>
      </c>
      <c r="BV103" s="140">
        <v>2.72</v>
      </c>
      <c r="BW103" s="140">
        <v>2.72</v>
      </c>
      <c r="BX103" s="140">
        <v>2.1</v>
      </c>
      <c r="BY103" s="140">
        <v>2.1</v>
      </c>
      <c r="BZ103" s="140">
        <v>3.48</v>
      </c>
      <c r="CA103" s="140">
        <v>3.48</v>
      </c>
      <c r="CB103" s="140">
        <v>3.48</v>
      </c>
      <c r="CC103" s="140">
        <v>3.48</v>
      </c>
      <c r="CD103" s="140">
        <v>3.48</v>
      </c>
      <c r="CE103" s="235">
        <v>3.48</v>
      </c>
      <c r="CF103" s="140">
        <v>3.48</v>
      </c>
    </row>
    <row r="104" spans="1:84" ht="16.5" customHeight="1" x14ac:dyDescent="0.3">
      <c r="A104" s="139"/>
      <c r="B104" s="170" t="s">
        <v>280</v>
      </c>
      <c r="C104" s="176"/>
      <c r="D104" s="176"/>
      <c r="E104" s="176"/>
      <c r="F104" s="176"/>
      <c r="G104" s="296" t="s">
        <v>242</v>
      </c>
      <c r="H104" s="317">
        <v>2.1</v>
      </c>
      <c r="I104" s="140">
        <v>2.4300000000000002</v>
      </c>
      <c r="J104" s="140">
        <v>2.4300000000000002</v>
      </c>
      <c r="K104" s="140">
        <v>2.4300000000000002</v>
      </c>
      <c r="L104" s="140">
        <v>2.1</v>
      </c>
      <c r="M104" s="140">
        <v>2.4300000000000002</v>
      </c>
      <c r="N104" s="140">
        <v>2.4300000000000002</v>
      </c>
      <c r="O104" s="140">
        <v>2.4300000000000002</v>
      </c>
      <c r="P104" s="140">
        <v>2.1</v>
      </c>
      <c r="Q104" s="140">
        <v>2.4300000000000002</v>
      </c>
      <c r="R104" s="140">
        <v>2.1</v>
      </c>
      <c r="S104" s="140">
        <v>2.4300000000000002</v>
      </c>
      <c r="T104" s="140">
        <v>2.4300000000000002</v>
      </c>
      <c r="U104" s="140">
        <v>2.1</v>
      </c>
      <c r="V104" s="140">
        <v>2.4300000000000002</v>
      </c>
      <c r="W104" s="140">
        <v>2.4300000000000002</v>
      </c>
      <c r="X104" s="140">
        <v>2.1</v>
      </c>
      <c r="Y104" s="140">
        <v>2.1</v>
      </c>
      <c r="Z104" s="140">
        <v>3.48</v>
      </c>
      <c r="AA104" s="140">
        <v>3.48</v>
      </c>
      <c r="AB104" s="140">
        <v>3.48</v>
      </c>
      <c r="AC104" s="140">
        <v>3.48</v>
      </c>
      <c r="AD104" s="140">
        <v>3.48</v>
      </c>
      <c r="AE104" s="140">
        <v>3.48</v>
      </c>
      <c r="AF104" s="235">
        <v>3.48</v>
      </c>
      <c r="AH104" s="317">
        <f t="shared" si="10"/>
        <v>0</v>
      </c>
      <c r="AI104" s="317">
        <f t="shared" si="10"/>
        <v>0</v>
      </c>
      <c r="AJ104" s="317">
        <f t="shared" si="10"/>
        <v>0</v>
      </c>
      <c r="AK104" s="317">
        <f t="shared" si="10"/>
        <v>0</v>
      </c>
      <c r="AL104" s="317">
        <f t="shared" si="10"/>
        <v>0</v>
      </c>
      <c r="AM104" s="317">
        <f t="shared" si="10"/>
        <v>0</v>
      </c>
      <c r="AN104" s="317">
        <f t="shared" si="10"/>
        <v>0</v>
      </c>
      <c r="AO104" s="317">
        <f t="shared" si="10"/>
        <v>0</v>
      </c>
      <c r="AP104" s="317">
        <f t="shared" si="10"/>
        <v>0</v>
      </c>
      <c r="AQ104" s="317">
        <f t="shared" ref="AQ104:AQ125" si="13">+Q104-BQ104</f>
        <v>0</v>
      </c>
      <c r="AR104" s="317">
        <f t="shared" si="12"/>
        <v>0</v>
      </c>
      <c r="AS104" s="317">
        <f t="shared" si="12"/>
        <v>0</v>
      </c>
      <c r="AT104" s="317">
        <f t="shared" si="12"/>
        <v>0</v>
      </c>
      <c r="AU104" s="317">
        <f t="shared" si="12"/>
        <v>0</v>
      </c>
      <c r="AV104" s="317">
        <f t="shared" si="12"/>
        <v>0</v>
      </c>
      <c r="AW104" s="317">
        <f t="shared" si="12"/>
        <v>0</v>
      </c>
      <c r="AX104" s="317">
        <f t="shared" si="8"/>
        <v>0</v>
      </c>
      <c r="AY104" s="317">
        <f t="shared" si="8"/>
        <v>0</v>
      </c>
      <c r="AZ104" s="317">
        <f t="shared" si="8"/>
        <v>0</v>
      </c>
      <c r="BA104" s="317">
        <f t="shared" si="8"/>
        <v>0</v>
      </c>
      <c r="BB104" s="317">
        <f t="shared" si="8"/>
        <v>0</v>
      </c>
      <c r="BC104" s="317">
        <f t="shared" si="8"/>
        <v>0</v>
      </c>
      <c r="BD104" s="317">
        <f t="shared" si="8"/>
        <v>0</v>
      </c>
      <c r="BE104" s="317">
        <f t="shared" si="8"/>
        <v>0</v>
      </c>
      <c r="BF104" s="317">
        <f t="shared" si="11"/>
        <v>0</v>
      </c>
      <c r="BH104" s="317">
        <v>2.1</v>
      </c>
      <c r="BI104" s="140">
        <v>2.4300000000000002</v>
      </c>
      <c r="BJ104" s="140">
        <v>2.4300000000000002</v>
      </c>
      <c r="BK104" s="140">
        <v>2.4300000000000002</v>
      </c>
      <c r="BL104" s="140">
        <v>2.1</v>
      </c>
      <c r="BM104" s="140">
        <v>2.4300000000000002</v>
      </c>
      <c r="BN104" s="140">
        <v>2.4300000000000002</v>
      </c>
      <c r="BO104" s="140">
        <v>2.4300000000000002</v>
      </c>
      <c r="BP104" s="140">
        <v>2.1</v>
      </c>
      <c r="BQ104" s="140">
        <v>2.4300000000000002</v>
      </c>
      <c r="BR104" s="140">
        <v>2.1</v>
      </c>
      <c r="BS104" s="140">
        <v>2.4300000000000002</v>
      </c>
      <c r="BT104" s="140">
        <v>2.4300000000000002</v>
      </c>
      <c r="BU104" s="140">
        <v>2.1</v>
      </c>
      <c r="BV104" s="140">
        <v>2.4300000000000002</v>
      </c>
      <c r="BW104" s="140">
        <v>2.4300000000000002</v>
      </c>
      <c r="BX104" s="140">
        <v>2.1</v>
      </c>
      <c r="BY104" s="140">
        <v>2.1</v>
      </c>
      <c r="BZ104" s="140">
        <v>3.48</v>
      </c>
      <c r="CA104" s="140">
        <v>3.48</v>
      </c>
      <c r="CB104" s="140">
        <v>3.48</v>
      </c>
      <c r="CC104" s="140">
        <v>3.48</v>
      </c>
      <c r="CD104" s="140">
        <v>3.48</v>
      </c>
      <c r="CE104" s="235">
        <v>3.48</v>
      </c>
      <c r="CF104" s="140">
        <v>3.48</v>
      </c>
    </row>
    <row r="105" spans="1:84" ht="16.5" customHeight="1" x14ac:dyDescent="0.3">
      <c r="A105" s="139"/>
      <c r="B105" s="257" t="s">
        <v>266</v>
      </c>
      <c r="C105" s="258"/>
      <c r="D105" s="258"/>
      <c r="E105" s="258"/>
      <c r="F105" s="258"/>
      <c r="G105" s="298" t="s">
        <v>244</v>
      </c>
      <c r="H105" s="320">
        <v>35.99</v>
      </c>
      <c r="I105" s="321">
        <v>28.58</v>
      </c>
      <c r="J105" s="321">
        <v>31.91</v>
      </c>
      <c r="K105" s="321">
        <v>31.8</v>
      </c>
      <c r="L105" s="321">
        <v>39.299999999999997</v>
      </c>
      <c r="M105" s="321">
        <v>31.88</v>
      </c>
      <c r="N105" s="321">
        <v>31.96</v>
      </c>
      <c r="O105" s="321">
        <v>28.71</v>
      </c>
      <c r="P105" s="321">
        <v>37.97</v>
      </c>
      <c r="Q105" s="321">
        <v>31.71</v>
      </c>
      <c r="R105" s="321">
        <v>38.22</v>
      </c>
      <c r="S105" s="321">
        <v>31.8</v>
      </c>
      <c r="T105" s="321">
        <v>28.58</v>
      </c>
      <c r="U105" s="321">
        <v>37.97</v>
      </c>
      <c r="V105" s="321">
        <v>28.41</v>
      </c>
      <c r="W105" s="321">
        <v>26.25</v>
      </c>
      <c r="X105" s="321">
        <v>29.98</v>
      </c>
      <c r="Y105" s="321">
        <v>38.71</v>
      </c>
      <c r="Z105" s="321">
        <v>28.18</v>
      </c>
      <c r="AA105" s="321">
        <v>28.23</v>
      </c>
      <c r="AB105" s="321">
        <v>28.2</v>
      </c>
      <c r="AC105" s="321">
        <v>28.27</v>
      </c>
      <c r="AD105" s="321">
        <v>17.79</v>
      </c>
      <c r="AE105" s="450">
        <v>28.05</v>
      </c>
      <c r="AF105" s="241">
        <v>27.94</v>
      </c>
      <c r="AH105" s="317">
        <f t="shared" ref="AH105:AP125" si="14">+H105-BH105</f>
        <v>3.0000000000001137E-2</v>
      </c>
      <c r="AI105" s="317">
        <f t="shared" si="14"/>
        <v>2.9999999999997584E-2</v>
      </c>
      <c r="AJ105" s="317">
        <f t="shared" si="14"/>
        <v>3.9999999999999147E-2</v>
      </c>
      <c r="AK105" s="317">
        <f t="shared" si="14"/>
        <v>3.0000000000001137E-2</v>
      </c>
      <c r="AL105" s="317">
        <f t="shared" si="14"/>
        <v>3.9999999999999147E-2</v>
      </c>
      <c r="AM105" s="317">
        <f t="shared" si="14"/>
        <v>3.9999999999999147E-2</v>
      </c>
      <c r="AN105" s="317">
        <f t="shared" si="14"/>
        <v>3.9999999999999147E-2</v>
      </c>
      <c r="AO105" s="317">
        <f t="shared" si="14"/>
        <v>3.0000000000001137E-2</v>
      </c>
      <c r="AP105" s="317">
        <f t="shared" si="14"/>
        <v>3.9999999999999147E-2</v>
      </c>
      <c r="AQ105" s="317">
        <f t="shared" si="13"/>
        <v>3.9999999999999147E-2</v>
      </c>
      <c r="AR105" s="317">
        <f t="shared" si="12"/>
        <v>3.9999999999999147E-2</v>
      </c>
      <c r="AS105" s="317">
        <f t="shared" si="12"/>
        <v>3.0000000000001137E-2</v>
      </c>
      <c r="AT105" s="317">
        <f t="shared" si="12"/>
        <v>2.9999999999997584E-2</v>
      </c>
      <c r="AU105" s="317">
        <f t="shared" si="12"/>
        <v>3.9999999999999147E-2</v>
      </c>
      <c r="AV105" s="317">
        <f t="shared" si="12"/>
        <v>3.0000000000001137E-2</v>
      </c>
      <c r="AW105" s="317">
        <f t="shared" si="12"/>
        <v>0</v>
      </c>
      <c r="AX105" s="317">
        <f t="shared" si="8"/>
        <v>0</v>
      </c>
      <c r="AY105" s="317">
        <f t="shared" si="8"/>
        <v>3.9999999999999147E-2</v>
      </c>
      <c r="AZ105" s="317">
        <f t="shared" si="8"/>
        <v>3.9999999999999147E-2</v>
      </c>
      <c r="BA105" s="317">
        <f t="shared" si="8"/>
        <v>3.0000000000001137E-2</v>
      </c>
      <c r="BB105" s="317">
        <f t="shared" si="8"/>
        <v>3.9999999999999147E-2</v>
      </c>
      <c r="BC105" s="317">
        <f t="shared" si="8"/>
        <v>3.0000000000001137E-2</v>
      </c>
      <c r="BD105" s="317">
        <f t="shared" si="8"/>
        <v>0</v>
      </c>
      <c r="BE105" s="317">
        <f t="shared" si="8"/>
        <v>3.0000000000001137E-2</v>
      </c>
      <c r="BF105" s="317">
        <f t="shared" si="11"/>
        <v>3.0000000000001137E-2</v>
      </c>
      <c r="BH105" s="320">
        <v>35.96</v>
      </c>
      <c r="BI105" s="443">
        <v>28.55</v>
      </c>
      <c r="BJ105" s="443">
        <v>31.87</v>
      </c>
      <c r="BK105" s="443">
        <v>31.77</v>
      </c>
      <c r="BL105" s="443">
        <v>39.26</v>
      </c>
      <c r="BM105" s="443">
        <v>31.84</v>
      </c>
      <c r="BN105" s="443">
        <v>31.92</v>
      </c>
      <c r="BO105" s="443">
        <v>28.68</v>
      </c>
      <c r="BP105" s="443">
        <v>37.93</v>
      </c>
      <c r="BQ105" s="443">
        <v>31.67</v>
      </c>
      <c r="BR105" s="443">
        <v>38.18</v>
      </c>
      <c r="BS105" s="443">
        <v>31.77</v>
      </c>
      <c r="BT105" s="443">
        <v>28.55</v>
      </c>
      <c r="BU105" s="443">
        <v>37.93</v>
      </c>
      <c r="BV105" s="443">
        <v>28.38</v>
      </c>
      <c r="BW105" s="443">
        <v>26.25</v>
      </c>
      <c r="BX105" s="443">
        <v>29.98</v>
      </c>
      <c r="BY105" s="443">
        <v>38.67</v>
      </c>
      <c r="BZ105" s="443">
        <v>28.14</v>
      </c>
      <c r="CA105" s="443">
        <v>28.2</v>
      </c>
      <c r="CB105" s="443">
        <v>28.16</v>
      </c>
      <c r="CC105" s="443">
        <v>28.24</v>
      </c>
      <c r="CD105" s="443">
        <v>17.79</v>
      </c>
      <c r="CE105" s="241">
        <v>28.02</v>
      </c>
      <c r="CF105" s="443">
        <v>27.91</v>
      </c>
    </row>
    <row r="106" spans="1:84" ht="16.5" customHeight="1" x14ac:dyDescent="0.3">
      <c r="A106" s="139"/>
      <c r="B106" s="170" t="s">
        <v>267</v>
      </c>
      <c r="C106" s="136"/>
      <c r="D106" s="136"/>
      <c r="E106" s="136"/>
      <c r="F106" s="136"/>
      <c r="G106" s="296"/>
      <c r="H106" s="317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451"/>
      <c r="AF106" s="327"/>
      <c r="AH106" s="317">
        <f t="shared" si="14"/>
        <v>0</v>
      </c>
      <c r="AI106" s="317">
        <f t="shared" si="14"/>
        <v>0</v>
      </c>
      <c r="AJ106" s="317">
        <f t="shared" si="14"/>
        <v>0</v>
      </c>
      <c r="AK106" s="317">
        <f t="shared" si="14"/>
        <v>0</v>
      </c>
      <c r="AL106" s="317">
        <f t="shared" si="14"/>
        <v>0</v>
      </c>
      <c r="AM106" s="317">
        <f t="shared" si="14"/>
        <v>0</v>
      </c>
      <c r="AN106" s="317">
        <f t="shared" si="14"/>
        <v>0</v>
      </c>
      <c r="AO106" s="317">
        <f t="shared" si="14"/>
        <v>0</v>
      </c>
      <c r="AP106" s="317">
        <f t="shared" si="14"/>
        <v>0</v>
      </c>
      <c r="AQ106" s="317">
        <f t="shared" si="13"/>
        <v>0</v>
      </c>
      <c r="AR106" s="317">
        <f t="shared" si="12"/>
        <v>0</v>
      </c>
      <c r="AS106" s="317">
        <f t="shared" si="12"/>
        <v>0</v>
      </c>
      <c r="AT106" s="317">
        <f t="shared" si="12"/>
        <v>0</v>
      </c>
      <c r="AU106" s="317">
        <f t="shared" si="12"/>
        <v>0</v>
      </c>
      <c r="AV106" s="317">
        <f t="shared" si="12"/>
        <v>0</v>
      </c>
      <c r="AW106" s="317">
        <f t="shared" si="12"/>
        <v>0</v>
      </c>
      <c r="AX106" s="317">
        <f t="shared" si="8"/>
        <v>0</v>
      </c>
      <c r="AY106" s="317">
        <f t="shared" si="8"/>
        <v>0</v>
      </c>
      <c r="AZ106" s="317">
        <f t="shared" si="8"/>
        <v>0</v>
      </c>
      <c r="BA106" s="317">
        <f t="shared" si="8"/>
        <v>0</v>
      </c>
      <c r="BB106" s="317">
        <f t="shared" si="8"/>
        <v>0</v>
      </c>
      <c r="BC106" s="317">
        <f t="shared" si="8"/>
        <v>0</v>
      </c>
      <c r="BD106" s="317">
        <f t="shared" si="8"/>
        <v>0</v>
      </c>
      <c r="BE106" s="317">
        <f t="shared" si="8"/>
        <v>0</v>
      </c>
      <c r="BF106" s="317">
        <f t="shared" si="11"/>
        <v>0</v>
      </c>
      <c r="BH106" s="317"/>
      <c r="BI106" s="140"/>
      <c r="BJ106" s="140"/>
      <c r="BK106" s="140"/>
      <c r="BL106" s="140"/>
      <c r="BM106" s="140"/>
      <c r="BN106" s="140"/>
      <c r="BO106" s="140"/>
      <c r="BP106" s="140"/>
      <c r="BQ106" s="140"/>
      <c r="BR106" s="140"/>
      <c r="BS106" s="140"/>
      <c r="BT106" s="140"/>
      <c r="BU106" s="140"/>
      <c r="BV106" s="140"/>
      <c r="BW106" s="140"/>
      <c r="BX106" s="140"/>
      <c r="BY106" s="140"/>
      <c r="BZ106" s="140"/>
      <c r="CA106" s="140"/>
      <c r="CB106" s="140"/>
      <c r="CC106" s="140"/>
      <c r="CD106" s="140"/>
      <c r="CE106" s="327"/>
      <c r="CF106" s="140"/>
    </row>
    <row r="107" spans="1:84" ht="16.5" customHeight="1" x14ac:dyDescent="0.3">
      <c r="A107" s="139"/>
      <c r="B107" s="170" t="s">
        <v>279</v>
      </c>
      <c r="C107" s="136"/>
      <c r="D107" s="136"/>
      <c r="E107" s="136"/>
      <c r="F107" s="136"/>
      <c r="G107" s="296" t="s">
        <v>242</v>
      </c>
      <c r="H107" s="317">
        <v>2.1</v>
      </c>
      <c r="I107" s="140">
        <v>2.72</v>
      </c>
      <c r="J107" s="140">
        <v>2.72</v>
      </c>
      <c r="K107" s="140">
        <v>2.72</v>
      </c>
      <c r="L107" s="140">
        <v>2.1</v>
      </c>
      <c r="M107" s="140">
        <v>2.72</v>
      </c>
      <c r="N107" s="140">
        <v>2.72</v>
      </c>
      <c r="O107" s="140">
        <v>2.72</v>
      </c>
      <c r="P107" s="140">
        <v>2.1</v>
      </c>
      <c r="Q107" s="140">
        <v>2.72</v>
      </c>
      <c r="R107" s="140">
        <v>2.1</v>
      </c>
      <c r="S107" s="140">
        <v>2.72</v>
      </c>
      <c r="T107" s="140">
        <v>2.72</v>
      </c>
      <c r="U107" s="140">
        <v>2.1</v>
      </c>
      <c r="V107" s="140">
        <v>2.72</v>
      </c>
      <c r="W107" s="140">
        <v>2.72</v>
      </c>
      <c r="X107" s="140">
        <v>2.1</v>
      </c>
      <c r="Y107" s="140">
        <v>2.1</v>
      </c>
      <c r="Z107" s="140">
        <v>3.48</v>
      </c>
      <c r="AA107" s="140">
        <v>3.48</v>
      </c>
      <c r="AB107" s="140">
        <v>3.48</v>
      </c>
      <c r="AC107" s="140">
        <v>3.48</v>
      </c>
      <c r="AD107" s="140">
        <v>3.48</v>
      </c>
      <c r="AE107" s="450">
        <v>3.48</v>
      </c>
      <c r="AF107" s="241">
        <v>3.48</v>
      </c>
      <c r="AH107" s="317">
        <f t="shared" si="14"/>
        <v>0</v>
      </c>
      <c r="AI107" s="317">
        <f t="shared" si="14"/>
        <v>0</v>
      </c>
      <c r="AJ107" s="317">
        <f t="shared" si="14"/>
        <v>0</v>
      </c>
      <c r="AK107" s="317">
        <f t="shared" si="14"/>
        <v>0</v>
      </c>
      <c r="AL107" s="317">
        <f t="shared" si="14"/>
        <v>0</v>
      </c>
      <c r="AM107" s="317">
        <f t="shared" si="14"/>
        <v>0</v>
      </c>
      <c r="AN107" s="317">
        <f t="shared" si="14"/>
        <v>0</v>
      </c>
      <c r="AO107" s="317">
        <f t="shared" si="14"/>
        <v>0</v>
      </c>
      <c r="AP107" s="317">
        <f t="shared" si="14"/>
        <v>0</v>
      </c>
      <c r="AQ107" s="317">
        <f t="shared" si="13"/>
        <v>0</v>
      </c>
      <c r="AR107" s="317">
        <f t="shared" si="12"/>
        <v>0</v>
      </c>
      <c r="AS107" s="317">
        <f t="shared" si="12"/>
        <v>0</v>
      </c>
      <c r="AT107" s="317">
        <f t="shared" si="12"/>
        <v>0</v>
      </c>
      <c r="AU107" s="317">
        <f t="shared" si="12"/>
        <v>0</v>
      </c>
      <c r="AV107" s="317">
        <f t="shared" si="12"/>
        <v>0</v>
      </c>
      <c r="AW107" s="317">
        <f t="shared" si="12"/>
        <v>0</v>
      </c>
      <c r="AX107" s="317">
        <f t="shared" si="8"/>
        <v>0</v>
      </c>
      <c r="AY107" s="317">
        <f t="shared" si="8"/>
        <v>0</v>
      </c>
      <c r="AZ107" s="317">
        <f t="shared" si="8"/>
        <v>0</v>
      </c>
      <c r="BA107" s="317">
        <f t="shared" si="8"/>
        <v>0</v>
      </c>
      <c r="BB107" s="317">
        <f t="shared" si="8"/>
        <v>0</v>
      </c>
      <c r="BC107" s="317">
        <f t="shared" si="8"/>
        <v>0</v>
      </c>
      <c r="BD107" s="317">
        <f t="shared" si="8"/>
        <v>0</v>
      </c>
      <c r="BE107" s="317">
        <f t="shared" si="8"/>
        <v>0</v>
      </c>
      <c r="BF107" s="317">
        <f t="shared" si="11"/>
        <v>0</v>
      </c>
      <c r="BH107" s="317">
        <v>2.1</v>
      </c>
      <c r="BI107" s="140">
        <v>2.72</v>
      </c>
      <c r="BJ107" s="140">
        <v>2.72</v>
      </c>
      <c r="BK107" s="140">
        <v>2.72</v>
      </c>
      <c r="BL107" s="140">
        <v>2.1</v>
      </c>
      <c r="BM107" s="140">
        <v>2.72</v>
      </c>
      <c r="BN107" s="140">
        <v>2.72</v>
      </c>
      <c r="BO107" s="140">
        <v>2.72</v>
      </c>
      <c r="BP107" s="140">
        <v>2.1</v>
      </c>
      <c r="BQ107" s="140">
        <v>2.72</v>
      </c>
      <c r="BR107" s="140">
        <v>2.1</v>
      </c>
      <c r="BS107" s="140">
        <v>2.72</v>
      </c>
      <c r="BT107" s="140">
        <v>2.72</v>
      </c>
      <c r="BU107" s="140">
        <v>2.1</v>
      </c>
      <c r="BV107" s="140">
        <v>2.72</v>
      </c>
      <c r="BW107" s="140">
        <v>2.72</v>
      </c>
      <c r="BX107" s="140">
        <v>2.1</v>
      </c>
      <c r="BY107" s="140">
        <v>2.1</v>
      </c>
      <c r="BZ107" s="140">
        <v>3.48</v>
      </c>
      <c r="CA107" s="140">
        <v>3.48</v>
      </c>
      <c r="CB107" s="140">
        <v>3.48</v>
      </c>
      <c r="CC107" s="140">
        <v>3.48</v>
      </c>
      <c r="CD107" s="140">
        <v>3.48</v>
      </c>
      <c r="CE107" s="241">
        <v>3.48</v>
      </c>
      <c r="CF107" s="140">
        <v>3.48</v>
      </c>
    </row>
    <row r="108" spans="1:84" ht="16.5" customHeight="1" x14ac:dyDescent="0.3">
      <c r="A108" s="139"/>
      <c r="B108" s="170" t="s">
        <v>280</v>
      </c>
      <c r="C108" s="136"/>
      <c r="D108" s="136"/>
      <c r="E108" s="136"/>
      <c r="F108" s="136"/>
      <c r="G108" s="296" t="s">
        <v>242</v>
      </c>
      <c r="H108" s="317">
        <v>2.1</v>
      </c>
      <c r="I108" s="140">
        <v>2.4300000000000002</v>
      </c>
      <c r="J108" s="140">
        <v>2.4300000000000002</v>
      </c>
      <c r="K108" s="140">
        <v>2.4300000000000002</v>
      </c>
      <c r="L108" s="140">
        <v>2.1</v>
      </c>
      <c r="M108" s="140">
        <v>2.4300000000000002</v>
      </c>
      <c r="N108" s="140">
        <v>2.4300000000000002</v>
      </c>
      <c r="O108" s="140">
        <v>2.4300000000000002</v>
      </c>
      <c r="P108" s="140">
        <v>2.1</v>
      </c>
      <c r="Q108" s="140">
        <v>2.4300000000000002</v>
      </c>
      <c r="R108" s="140">
        <v>2.1</v>
      </c>
      <c r="S108" s="140">
        <v>2.4300000000000002</v>
      </c>
      <c r="T108" s="140">
        <v>2.4300000000000002</v>
      </c>
      <c r="U108" s="140">
        <v>2.1</v>
      </c>
      <c r="V108" s="140">
        <v>2.4300000000000002</v>
      </c>
      <c r="W108" s="140">
        <v>2.4300000000000002</v>
      </c>
      <c r="X108" s="140">
        <v>2.1</v>
      </c>
      <c r="Y108" s="140">
        <v>2.1</v>
      </c>
      <c r="Z108" s="140">
        <v>3.48</v>
      </c>
      <c r="AA108" s="140">
        <v>3.48</v>
      </c>
      <c r="AB108" s="140">
        <v>3.48</v>
      </c>
      <c r="AC108" s="140">
        <v>3.48</v>
      </c>
      <c r="AD108" s="140">
        <v>3.48</v>
      </c>
      <c r="AE108" s="450">
        <v>3.48</v>
      </c>
      <c r="AF108" s="241">
        <v>3.48</v>
      </c>
      <c r="AH108" s="317">
        <f t="shared" si="14"/>
        <v>0</v>
      </c>
      <c r="AI108" s="317">
        <f t="shared" si="14"/>
        <v>0</v>
      </c>
      <c r="AJ108" s="317">
        <f t="shared" si="14"/>
        <v>0</v>
      </c>
      <c r="AK108" s="317">
        <f t="shared" si="14"/>
        <v>0</v>
      </c>
      <c r="AL108" s="317">
        <f t="shared" si="14"/>
        <v>0</v>
      </c>
      <c r="AM108" s="317">
        <f t="shared" si="14"/>
        <v>0</v>
      </c>
      <c r="AN108" s="317">
        <f t="shared" si="14"/>
        <v>0</v>
      </c>
      <c r="AO108" s="317">
        <f t="shared" si="14"/>
        <v>0</v>
      </c>
      <c r="AP108" s="317">
        <f t="shared" si="14"/>
        <v>0</v>
      </c>
      <c r="AQ108" s="317">
        <f t="shared" si="13"/>
        <v>0</v>
      </c>
      <c r="AR108" s="317">
        <f t="shared" si="12"/>
        <v>0</v>
      </c>
      <c r="AS108" s="317">
        <f t="shared" si="12"/>
        <v>0</v>
      </c>
      <c r="AT108" s="317">
        <f t="shared" si="12"/>
        <v>0</v>
      </c>
      <c r="AU108" s="317">
        <f t="shared" si="12"/>
        <v>0</v>
      </c>
      <c r="AV108" s="317">
        <f t="shared" si="12"/>
        <v>0</v>
      </c>
      <c r="AW108" s="317">
        <f t="shared" si="12"/>
        <v>0</v>
      </c>
      <c r="AX108" s="317">
        <f t="shared" si="8"/>
        <v>0</v>
      </c>
      <c r="AY108" s="317">
        <f t="shared" si="8"/>
        <v>0</v>
      </c>
      <c r="AZ108" s="317">
        <f t="shared" si="8"/>
        <v>0</v>
      </c>
      <c r="BA108" s="317">
        <f t="shared" si="8"/>
        <v>0</v>
      </c>
      <c r="BB108" s="317">
        <f t="shared" si="8"/>
        <v>0</v>
      </c>
      <c r="BC108" s="317">
        <f t="shared" si="8"/>
        <v>0</v>
      </c>
      <c r="BD108" s="317">
        <f t="shared" si="8"/>
        <v>0</v>
      </c>
      <c r="BE108" s="317">
        <f t="shared" si="8"/>
        <v>0</v>
      </c>
      <c r="BF108" s="317">
        <f t="shared" si="11"/>
        <v>0</v>
      </c>
      <c r="BH108" s="317">
        <v>2.1</v>
      </c>
      <c r="BI108" s="140">
        <v>2.4300000000000002</v>
      </c>
      <c r="BJ108" s="140">
        <v>2.4300000000000002</v>
      </c>
      <c r="BK108" s="140">
        <v>2.4300000000000002</v>
      </c>
      <c r="BL108" s="140">
        <v>2.1</v>
      </c>
      <c r="BM108" s="140">
        <v>2.4300000000000002</v>
      </c>
      <c r="BN108" s="140">
        <v>2.4300000000000002</v>
      </c>
      <c r="BO108" s="140">
        <v>2.4300000000000002</v>
      </c>
      <c r="BP108" s="140">
        <v>2.1</v>
      </c>
      <c r="BQ108" s="140">
        <v>2.4300000000000002</v>
      </c>
      <c r="BR108" s="140">
        <v>2.1</v>
      </c>
      <c r="BS108" s="140">
        <v>2.4300000000000002</v>
      </c>
      <c r="BT108" s="140">
        <v>2.4300000000000002</v>
      </c>
      <c r="BU108" s="140">
        <v>2.1</v>
      </c>
      <c r="BV108" s="140">
        <v>2.4300000000000002</v>
      </c>
      <c r="BW108" s="140">
        <v>2.4300000000000002</v>
      </c>
      <c r="BX108" s="140">
        <v>2.1</v>
      </c>
      <c r="BY108" s="140">
        <v>2.1</v>
      </c>
      <c r="BZ108" s="140">
        <v>3.48</v>
      </c>
      <c r="CA108" s="140">
        <v>3.48</v>
      </c>
      <c r="CB108" s="140">
        <v>3.48</v>
      </c>
      <c r="CC108" s="140">
        <v>3.48</v>
      </c>
      <c r="CD108" s="140">
        <v>3.48</v>
      </c>
      <c r="CE108" s="241">
        <v>3.48</v>
      </c>
      <c r="CF108" s="140">
        <v>3.48</v>
      </c>
    </row>
    <row r="109" spans="1:84" ht="16.5" customHeight="1" x14ac:dyDescent="0.3">
      <c r="A109" s="139"/>
      <c r="B109" s="170" t="s">
        <v>268</v>
      </c>
      <c r="C109" s="136"/>
      <c r="D109" s="136"/>
      <c r="E109" s="136"/>
      <c r="F109" s="136"/>
      <c r="G109" s="296" t="s">
        <v>242</v>
      </c>
      <c r="H109" s="317">
        <v>10.8</v>
      </c>
      <c r="I109" s="140">
        <v>8.57</v>
      </c>
      <c r="J109" s="140">
        <v>9.57</v>
      </c>
      <c r="K109" s="140">
        <v>9.5399999999999991</v>
      </c>
      <c r="L109" s="140">
        <v>11.79</v>
      </c>
      <c r="M109" s="140">
        <v>9.56</v>
      </c>
      <c r="N109" s="140">
        <v>9.59</v>
      </c>
      <c r="O109" s="140">
        <v>8.61</v>
      </c>
      <c r="P109" s="140">
        <v>11.39</v>
      </c>
      <c r="Q109" s="140">
        <v>9.51</v>
      </c>
      <c r="R109" s="140">
        <v>11.47</v>
      </c>
      <c r="S109" s="140">
        <v>9.5399999999999991</v>
      </c>
      <c r="T109" s="140">
        <v>8.57</v>
      </c>
      <c r="U109" s="140">
        <v>11.39</v>
      </c>
      <c r="V109" s="140">
        <v>8.52</v>
      </c>
      <c r="W109" s="140">
        <v>7.88</v>
      </c>
      <c r="X109" s="140">
        <v>8.99</v>
      </c>
      <c r="Y109" s="140">
        <v>11.61</v>
      </c>
      <c r="Z109" s="140">
        <v>8.4499999999999993</v>
      </c>
      <c r="AA109" s="140">
        <v>8.4700000000000006</v>
      </c>
      <c r="AB109" s="140">
        <v>8.4600000000000009</v>
      </c>
      <c r="AC109" s="140">
        <v>8.48</v>
      </c>
      <c r="AD109" s="140">
        <v>5.34</v>
      </c>
      <c r="AE109" s="450">
        <v>8.41</v>
      </c>
      <c r="AF109" s="241">
        <v>8.3800000000000008</v>
      </c>
      <c r="AH109" s="317">
        <f t="shared" si="14"/>
        <v>1.0000000000001563E-2</v>
      </c>
      <c r="AI109" s="317">
        <f t="shared" si="14"/>
        <v>0</v>
      </c>
      <c r="AJ109" s="317">
        <f t="shared" si="14"/>
        <v>9.9999999999997868E-3</v>
      </c>
      <c r="AK109" s="317">
        <f t="shared" si="14"/>
        <v>9.9999999999997868E-3</v>
      </c>
      <c r="AL109" s="317">
        <f t="shared" si="14"/>
        <v>9.9999999999997868E-3</v>
      </c>
      <c r="AM109" s="317">
        <f t="shared" si="14"/>
        <v>9.9999999999997868E-3</v>
      </c>
      <c r="AN109" s="317">
        <f t="shared" si="14"/>
        <v>9.9999999999997868E-3</v>
      </c>
      <c r="AO109" s="317">
        <f t="shared" si="14"/>
        <v>9.9999999999997868E-3</v>
      </c>
      <c r="AP109" s="317">
        <f t="shared" si="14"/>
        <v>9.9999999999997868E-3</v>
      </c>
      <c r="AQ109" s="317">
        <f t="shared" si="13"/>
        <v>9.9999999999997868E-3</v>
      </c>
      <c r="AR109" s="317">
        <f t="shared" si="12"/>
        <v>2.000000000000135E-2</v>
      </c>
      <c r="AS109" s="317">
        <f t="shared" si="12"/>
        <v>9.9999999999997868E-3</v>
      </c>
      <c r="AT109" s="317">
        <f t="shared" si="12"/>
        <v>0</v>
      </c>
      <c r="AU109" s="317">
        <f t="shared" si="12"/>
        <v>9.9999999999997868E-3</v>
      </c>
      <c r="AV109" s="317">
        <f t="shared" si="12"/>
        <v>9.9999999999997868E-3</v>
      </c>
      <c r="AW109" s="317">
        <f t="shared" si="12"/>
        <v>0</v>
      </c>
      <c r="AX109" s="317">
        <f t="shared" si="8"/>
        <v>0</v>
      </c>
      <c r="AY109" s="317">
        <f t="shared" si="8"/>
        <v>9.9999999999997868E-3</v>
      </c>
      <c r="AZ109" s="317">
        <f t="shared" si="8"/>
        <v>9.9999999999997868E-3</v>
      </c>
      <c r="BA109" s="317">
        <f t="shared" si="8"/>
        <v>9.9999999999997868E-3</v>
      </c>
      <c r="BB109" s="317">
        <f t="shared" si="8"/>
        <v>1.0000000000001563E-2</v>
      </c>
      <c r="BC109" s="317">
        <f t="shared" si="8"/>
        <v>9.9999999999997868E-3</v>
      </c>
      <c r="BD109" s="317">
        <f t="shared" si="8"/>
        <v>0</v>
      </c>
      <c r="BE109" s="317">
        <f t="shared" si="8"/>
        <v>0</v>
      </c>
      <c r="BF109" s="317">
        <f t="shared" si="11"/>
        <v>1.0000000000001563E-2</v>
      </c>
      <c r="BH109" s="317">
        <v>10.79</v>
      </c>
      <c r="BI109" s="140">
        <v>8.57</v>
      </c>
      <c r="BJ109" s="140">
        <v>9.56</v>
      </c>
      <c r="BK109" s="140">
        <v>9.5299999999999994</v>
      </c>
      <c r="BL109" s="140">
        <v>11.78</v>
      </c>
      <c r="BM109" s="140">
        <v>9.5500000000000007</v>
      </c>
      <c r="BN109" s="140">
        <v>9.58</v>
      </c>
      <c r="BO109" s="140">
        <v>8.6</v>
      </c>
      <c r="BP109" s="140">
        <v>11.38</v>
      </c>
      <c r="BQ109" s="140">
        <v>9.5</v>
      </c>
      <c r="BR109" s="140">
        <v>11.45</v>
      </c>
      <c r="BS109" s="140">
        <v>9.5299999999999994</v>
      </c>
      <c r="BT109" s="140">
        <v>8.57</v>
      </c>
      <c r="BU109" s="140">
        <v>11.38</v>
      </c>
      <c r="BV109" s="140">
        <v>8.51</v>
      </c>
      <c r="BW109" s="140">
        <v>7.88</v>
      </c>
      <c r="BX109" s="140">
        <v>8.99</v>
      </c>
      <c r="BY109" s="140">
        <v>11.6</v>
      </c>
      <c r="BZ109" s="140">
        <v>8.44</v>
      </c>
      <c r="CA109" s="140">
        <v>8.4600000000000009</v>
      </c>
      <c r="CB109" s="140">
        <v>8.4499999999999993</v>
      </c>
      <c r="CC109" s="140">
        <v>8.4700000000000006</v>
      </c>
      <c r="CD109" s="140">
        <v>5.34</v>
      </c>
      <c r="CE109" s="241">
        <v>8.41</v>
      </c>
      <c r="CF109" s="140">
        <v>8.3699999999999992</v>
      </c>
    </row>
    <row r="110" spans="1:84" ht="16.5" customHeight="1" x14ac:dyDescent="0.3">
      <c r="A110" s="139"/>
      <c r="B110" s="257" t="s">
        <v>269</v>
      </c>
      <c r="C110" s="258"/>
      <c r="D110" s="136"/>
      <c r="E110" s="136"/>
      <c r="F110" s="136"/>
      <c r="G110" s="296" t="s">
        <v>244</v>
      </c>
      <c r="H110" s="317">
        <v>47.99</v>
      </c>
      <c r="I110" s="140">
        <v>57.16</v>
      </c>
      <c r="J110" s="140">
        <v>63.81</v>
      </c>
      <c r="K110" s="140">
        <v>63.6</v>
      </c>
      <c r="L110" s="140">
        <v>52.4</v>
      </c>
      <c r="M110" s="140">
        <v>63.75</v>
      </c>
      <c r="N110" s="140">
        <v>63.91</v>
      </c>
      <c r="O110" s="140">
        <v>57.41</v>
      </c>
      <c r="P110" s="140">
        <v>50.62</v>
      </c>
      <c r="Q110" s="140">
        <v>63.42</v>
      </c>
      <c r="R110" s="140">
        <v>50.96</v>
      </c>
      <c r="S110" s="140">
        <v>63.6</v>
      </c>
      <c r="T110" s="140">
        <v>57.16</v>
      </c>
      <c r="U110" s="140">
        <v>50.62</v>
      </c>
      <c r="V110" s="140">
        <v>56.82</v>
      </c>
      <c r="W110" s="140">
        <v>70.010000000000005</v>
      </c>
      <c r="X110" s="140">
        <v>59.95</v>
      </c>
      <c r="Y110" s="140">
        <v>51.61</v>
      </c>
      <c r="Z110" s="140">
        <v>74.150000000000006</v>
      </c>
      <c r="AA110" s="140">
        <v>74.290000000000006</v>
      </c>
      <c r="AB110" s="140">
        <v>74.2</v>
      </c>
      <c r="AC110" s="140">
        <v>74.400000000000006</v>
      </c>
      <c r="AD110" s="140">
        <v>79.05</v>
      </c>
      <c r="AE110" s="452">
        <v>73.81</v>
      </c>
      <c r="AF110" s="453">
        <v>73.53</v>
      </c>
      <c r="AH110" s="317">
        <f t="shared" si="14"/>
        <v>5.0000000000004263E-2</v>
      </c>
      <c r="AI110" s="317">
        <f t="shared" si="14"/>
        <v>5.9999999999995168E-2</v>
      </c>
      <c r="AJ110" s="317">
        <f t="shared" si="14"/>
        <v>7.0000000000000284E-2</v>
      </c>
      <c r="AK110" s="317">
        <f t="shared" si="14"/>
        <v>7.0000000000000284E-2</v>
      </c>
      <c r="AL110" s="317">
        <f t="shared" si="14"/>
        <v>5.9999999999995168E-2</v>
      </c>
      <c r="AM110" s="317">
        <f t="shared" si="14"/>
        <v>7.0000000000000284E-2</v>
      </c>
      <c r="AN110" s="317">
        <f t="shared" si="14"/>
        <v>6.9999999999993179E-2</v>
      </c>
      <c r="AO110" s="317">
        <f t="shared" si="14"/>
        <v>5.9999999999995168E-2</v>
      </c>
      <c r="AP110" s="317">
        <f t="shared" si="14"/>
        <v>4.9999999999997158E-2</v>
      </c>
      <c r="AQ110" s="317">
        <f t="shared" si="13"/>
        <v>7.9999999999998295E-2</v>
      </c>
      <c r="AR110" s="317">
        <f t="shared" si="12"/>
        <v>5.0000000000004263E-2</v>
      </c>
      <c r="AS110" s="317">
        <f t="shared" si="12"/>
        <v>7.0000000000000284E-2</v>
      </c>
      <c r="AT110" s="317">
        <f t="shared" si="12"/>
        <v>5.9999999999995168E-2</v>
      </c>
      <c r="AU110" s="317">
        <f t="shared" si="12"/>
        <v>4.9999999999997158E-2</v>
      </c>
      <c r="AV110" s="317">
        <f t="shared" si="12"/>
        <v>6.0000000000002274E-2</v>
      </c>
      <c r="AW110" s="317">
        <f t="shared" si="12"/>
        <v>0</v>
      </c>
      <c r="AX110" s="317">
        <f t="shared" si="8"/>
        <v>0</v>
      </c>
      <c r="AY110" s="317">
        <f t="shared" si="8"/>
        <v>4.9999999999997158E-2</v>
      </c>
      <c r="AZ110" s="317">
        <f t="shared" si="8"/>
        <v>9.0000000000003411E-2</v>
      </c>
      <c r="BA110" s="317">
        <f t="shared" si="8"/>
        <v>8.0000000000012506E-2</v>
      </c>
      <c r="BB110" s="317">
        <f t="shared" si="8"/>
        <v>9.0000000000003411E-2</v>
      </c>
      <c r="BC110" s="317">
        <f t="shared" si="8"/>
        <v>9.0000000000003411E-2</v>
      </c>
      <c r="BD110" s="317">
        <f t="shared" si="8"/>
        <v>0</v>
      </c>
      <c r="BE110" s="317">
        <f t="shared" si="8"/>
        <v>7.9999999999998295E-2</v>
      </c>
      <c r="BF110" s="317">
        <f t="shared" si="11"/>
        <v>9.0000000000003411E-2</v>
      </c>
      <c r="BH110" s="317">
        <v>47.94</v>
      </c>
      <c r="BI110" s="140">
        <v>57.1</v>
      </c>
      <c r="BJ110" s="140">
        <v>63.74</v>
      </c>
      <c r="BK110" s="140">
        <v>63.53</v>
      </c>
      <c r="BL110" s="140">
        <v>52.34</v>
      </c>
      <c r="BM110" s="140">
        <v>63.68</v>
      </c>
      <c r="BN110" s="140">
        <v>63.84</v>
      </c>
      <c r="BO110" s="140">
        <v>57.35</v>
      </c>
      <c r="BP110" s="140">
        <v>50.57</v>
      </c>
      <c r="BQ110" s="140">
        <v>63.34</v>
      </c>
      <c r="BR110" s="140">
        <v>50.91</v>
      </c>
      <c r="BS110" s="140">
        <v>63.53</v>
      </c>
      <c r="BT110" s="140">
        <v>57.1</v>
      </c>
      <c r="BU110" s="140">
        <v>50.57</v>
      </c>
      <c r="BV110" s="140">
        <v>56.76</v>
      </c>
      <c r="BW110" s="140">
        <v>70.010000000000005</v>
      </c>
      <c r="BX110" s="140">
        <v>59.95</v>
      </c>
      <c r="BY110" s="140">
        <v>51.56</v>
      </c>
      <c r="BZ110" s="140">
        <v>74.06</v>
      </c>
      <c r="CA110" s="140">
        <v>74.209999999999994</v>
      </c>
      <c r="CB110" s="140">
        <v>74.11</v>
      </c>
      <c r="CC110" s="140">
        <v>74.31</v>
      </c>
      <c r="CD110" s="140">
        <v>79.05</v>
      </c>
      <c r="CE110" s="453">
        <v>73.73</v>
      </c>
      <c r="CF110" s="140">
        <v>73.44</v>
      </c>
    </row>
    <row r="111" spans="1:84" ht="16.5" customHeight="1" x14ac:dyDescent="0.3">
      <c r="A111" s="139"/>
      <c r="B111" s="174" t="s">
        <v>270</v>
      </c>
      <c r="C111" s="136"/>
      <c r="D111" s="177"/>
      <c r="E111" s="177"/>
      <c r="F111" s="177"/>
      <c r="G111" s="305"/>
      <c r="H111" s="325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450"/>
      <c r="AF111" s="241"/>
      <c r="AH111" s="317">
        <f t="shared" si="14"/>
        <v>0</v>
      </c>
      <c r="AI111" s="317">
        <f t="shared" si="14"/>
        <v>0</v>
      </c>
      <c r="AJ111" s="317">
        <f t="shared" si="14"/>
        <v>0</v>
      </c>
      <c r="AK111" s="317">
        <f t="shared" si="14"/>
        <v>0</v>
      </c>
      <c r="AL111" s="317">
        <f t="shared" si="14"/>
        <v>0</v>
      </c>
      <c r="AM111" s="317">
        <f t="shared" si="14"/>
        <v>0</v>
      </c>
      <c r="AN111" s="317">
        <f t="shared" si="14"/>
        <v>0</v>
      </c>
      <c r="AO111" s="317">
        <f t="shared" si="14"/>
        <v>0</v>
      </c>
      <c r="AP111" s="317">
        <f t="shared" si="14"/>
        <v>0</v>
      </c>
      <c r="AQ111" s="317">
        <f t="shared" si="13"/>
        <v>0</v>
      </c>
      <c r="AR111" s="317">
        <f t="shared" si="12"/>
        <v>0</v>
      </c>
      <c r="AS111" s="317">
        <f t="shared" si="12"/>
        <v>0</v>
      </c>
      <c r="AT111" s="317">
        <f t="shared" si="12"/>
        <v>0</v>
      </c>
      <c r="AU111" s="317">
        <f t="shared" si="12"/>
        <v>0</v>
      </c>
      <c r="AV111" s="317">
        <f t="shared" si="12"/>
        <v>0</v>
      </c>
      <c r="AW111" s="317">
        <f t="shared" si="12"/>
        <v>0</v>
      </c>
      <c r="AX111" s="317">
        <f t="shared" si="8"/>
        <v>0</v>
      </c>
      <c r="AY111" s="317">
        <f t="shared" si="8"/>
        <v>0</v>
      </c>
      <c r="AZ111" s="317">
        <f t="shared" si="8"/>
        <v>0</v>
      </c>
      <c r="BA111" s="317">
        <f t="shared" si="8"/>
        <v>0</v>
      </c>
      <c r="BB111" s="317">
        <f t="shared" si="8"/>
        <v>0</v>
      </c>
      <c r="BC111" s="317">
        <f t="shared" si="8"/>
        <v>0</v>
      </c>
      <c r="BD111" s="317">
        <f t="shared" si="8"/>
        <v>0</v>
      </c>
      <c r="BE111" s="317">
        <f t="shared" si="8"/>
        <v>0</v>
      </c>
      <c r="BF111" s="317">
        <f t="shared" si="11"/>
        <v>0</v>
      </c>
      <c r="BH111" s="325"/>
      <c r="BI111" s="171"/>
      <c r="BJ111" s="171"/>
      <c r="BK111" s="171"/>
      <c r="BL111" s="171"/>
      <c r="BM111" s="171"/>
      <c r="BN111" s="171"/>
      <c r="BO111" s="171"/>
      <c r="BP111" s="171"/>
      <c r="BQ111" s="171"/>
      <c r="BR111" s="171"/>
      <c r="BS111" s="171"/>
      <c r="BT111" s="171"/>
      <c r="BU111" s="171"/>
      <c r="BV111" s="171"/>
      <c r="BW111" s="171"/>
      <c r="BX111" s="171"/>
      <c r="BY111" s="171"/>
      <c r="BZ111" s="171"/>
      <c r="CA111" s="171"/>
      <c r="CB111" s="171"/>
      <c r="CC111" s="171"/>
      <c r="CD111" s="171"/>
      <c r="CE111" s="241"/>
      <c r="CF111" s="171"/>
    </row>
    <row r="112" spans="1:84" ht="17.25" customHeight="1" x14ac:dyDescent="0.3">
      <c r="A112" s="139"/>
      <c r="B112" s="170" t="s">
        <v>279</v>
      </c>
      <c r="C112" s="136"/>
      <c r="D112" s="136"/>
      <c r="E112" s="136"/>
      <c r="F112" s="136"/>
      <c r="G112" s="296" t="s">
        <v>242</v>
      </c>
      <c r="H112" s="317">
        <v>2.15</v>
      </c>
      <c r="I112" s="140">
        <v>2.79</v>
      </c>
      <c r="J112" s="140">
        <v>2.79</v>
      </c>
      <c r="K112" s="140">
        <v>2.79</v>
      </c>
      <c r="L112" s="140">
        <v>2.15</v>
      </c>
      <c r="M112" s="140">
        <v>2.79</v>
      </c>
      <c r="N112" s="140">
        <v>2.79</v>
      </c>
      <c r="O112" s="140">
        <v>2.79</v>
      </c>
      <c r="P112" s="140">
        <v>2.15</v>
      </c>
      <c r="Q112" s="140">
        <v>2.79</v>
      </c>
      <c r="R112" s="140">
        <v>2.15</v>
      </c>
      <c r="S112" s="140">
        <v>2.79</v>
      </c>
      <c r="T112" s="140">
        <v>2.79</v>
      </c>
      <c r="U112" s="140">
        <v>2.15</v>
      </c>
      <c r="V112" s="140">
        <v>2.79</v>
      </c>
      <c r="W112" s="140">
        <v>2.72</v>
      </c>
      <c r="X112" s="140">
        <v>2.1</v>
      </c>
      <c r="Y112" s="140">
        <v>2.15</v>
      </c>
      <c r="Z112" s="140">
        <v>3.57</v>
      </c>
      <c r="AA112" s="140">
        <v>3.57</v>
      </c>
      <c r="AB112" s="140">
        <v>3.57</v>
      </c>
      <c r="AC112" s="140">
        <v>3.57</v>
      </c>
      <c r="AD112" s="140">
        <v>3.48</v>
      </c>
      <c r="AE112" s="450">
        <v>3.57</v>
      </c>
      <c r="AF112" s="241">
        <v>3.57</v>
      </c>
      <c r="AH112" s="317">
        <f t="shared" si="14"/>
        <v>0</v>
      </c>
      <c r="AI112" s="317">
        <f t="shared" si="14"/>
        <v>0</v>
      </c>
      <c r="AJ112" s="317">
        <f t="shared" si="14"/>
        <v>0</v>
      </c>
      <c r="AK112" s="317">
        <f t="shared" si="14"/>
        <v>0</v>
      </c>
      <c r="AL112" s="317">
        <f t="shared" si="14"/>
        <v>0</v>
      </c>
      <c r="AM112" s="317">
        <f t="shared" si="14"/>
        <v>0</v>
      </c>
      <c r="AN112" s="317">
        <f t="shared" si="14"/>
        <v>0</v>
      </c>
      <c r="AO112" s="317">
        <f t="shared" si="14"/>
        <v>0</v>
      </c>
      <c r="AP112" s="317">
        <f t="shared" si="14"/>
        <v>0</v>
      </c>
      <c r="AQ112" s="317">
        <f t="shared" si="13"/>
        <v>0</v>
      </c>
      <c r="AR112" s="317">
        <f t="shared" si="12"/>
        <v>0</v>
      </c>
      <c r="AS112" s="317">
        <f t="shared" si="12"/>
        <v>0</v>
      </c>
      <c r="AT112" s="317">
        <f t="shared" si="12"/>
        <v>0</v>
      </c>
      <c r="AU112" s="317">
        <f t="shared" si="12"/>
        <v>0</v>
      </c>
      <c r="AV112" s="317">
        <f t="shared" si="12"/>
        <v>0</v>
      </c>
      <c r="AW112" s="317">
        <f t="shared" si="12"/>
        <v>0</v>
      </c>
      <c r="AX112" s="317">
        <f t="shared" si="8"/>
        <v>0</v>
      </c>
      <c r="AY112" s="317">
        <f t="shared" si="8"/>
        <v>0</v>
      </c>
      <c r="AZ112" s="317">
        <f t="shared" si="8"/>
        <v>0</v>
      </c>
      <c r="BA112" s="317">
        <f t="shared" si="8"/>
        <v>0</v>
      </c>
      <c r="BB112" s="317">
        <f t="shared" si="8"/>
        <v>0</v>
      </c>
      <c r="BC112" s="317">
        <f t="shared" si="8"/>
        <v>0</v>
      </c>
      <c r="BD112" s="317">
        <f t="shared" si="8"/>
        <v>0</v>
      </c>
      <c r="BE112" s="317">
        <f t="shared" si="8"/>
        <v>0</v>
      </c>
      <c r="BF112" s="317">
        <f t="shared" si="11"/>
        <v>0</v>
      </c>
      <c r="BH112" s="317">
        <v>2.15</v>
      </c>
      <c r="BI112" s="140">
        <v>2.79</v>
      </c>
      <c r="BJ112" s="140">
        <v>2.79</v>
      </c>
      <c r="BK112" s="140">
        <v>2.79</v>
      </c>
      <c r="BL112" s="140">
        <v>2.15</v>
      </c>
      <c r="BM112" s="140">
        <v>2.79</v>
      </c>
      <c r="BN112" s="140">
        <v>2.79</v>
      </c>
      <c r="BO112" s="140">
        <v>2.79</v>
      </c>
      <c r="BP112" s="140">
        <v>2.15</v>
      </c>
      <c r="BQ112" s="140">
        <v>2.79</v>
      </c>
      <c r="BR112" s="140">
        <v>2.15</v>
      </c>
      <c r="BS112" s="140">
        <v>2.79</v>
      </c>
      <c r="BT112" s="140">
        <v>2.79</v>
      </c>
      <c r="BU112" s="140">
        <v>2.15</v>
      </c>
      <c r="BV112" s="140">
        <v>2.79</v>
      </c>
      <c r="BW112" s="140">
        <v>2.72</v>
      </c>
      <c r="BX112" s="140">
        <v>2.1</v>
      </c>
      <c r="BY112" s="140">
        <v>2.15</v>
      </c>
      <c r="BZ112" s="140">
        <v>3.57</v>
      </c>
      <c r="CA112" s="140">
        <v>3.57</v>
      </c>
      <c r="CB112" s="140">
        <v>3.57</v>
      </c>
      <c r="CC112" s="140">
        <v>3.57</v>
      </c>
      <c r="CD112" s="140">
        <v>3.48</v>
      </c>
      <c r="CE112" s="241">
        <v>3.57</v>
      </c>
      <c r="CF112" s="140">
        <v>3.57</v>
      </c>
    </row>
    <row r="113" spans="1:84" ht="17.399999999999999" x14ac:dyDescent="0.3">
      <c r="A113" s="139"/>
      <c r="B113" s="170" t="s">
        <v>280</v>
      </c>
      <c r="C113" s="136"/>
      <c r="D113" s="136"/>
      <c r="E113" s="136"/>
      <c r="F113" s="136"/>
      <c r="G113" s="296" t="s">
        <v>242</v>
      </c>
      <c r="H113" s="317">
        <v>2.15</v>
      </c>
      <c r="I113" s="140">
        <v>2.4900000000000002</v>
      </c>
      <c r="J113" s="140">
        <v>2.4900000000000002</v>
      </c>
      <c r="K113" s="140">
        <v>2.4900000000000002</v>
      </c>
      <c r="L113" s="140">
        <v>2.15</v>
      </c>
      <c r="M113" s="140">
        <v>2.4900000000000002</v>
      </c>
      <c r="N113" s="140">
        <v>2.4900000000000002</v>
      </c>
      <c r="O113" s="140">
        <v>2.4900000000000002</v>
      </c>
      <c r="P113" s="140">
        <v>2.15</v>
      </c>
      <c r="Q113" s="140">
        <v>2.4900000000000002</v>
      </c>
      <c r="R113" s="140">
        <v>2.15</v>
      </c>
      <c r="S113" s="140">
        <v>2.4900000000000002</v>
      </c>
      <c r="T113" s="140">
        <v>2.4900000000000002</v>
      </c>
      <c r="U113" s="140">
        <v>2.15</v>
      </c>
      <c r="V113" s="140">
        <v>2.4900000000000002</v>
      </c>
      <c r="W113" s="140">
        <v>2.4300000000000002</v>
      </c>
      <c r="X113" s="140">
        <v>2.1</v>
      </c>
      <c r="Y113" s="140">
        <v>2.15</v>
      </c>
      <c r="Z113" s="140">
        <v>3.57</v>
      </c>
      <c r="AA113" s="140">
        <v>3.57</v>
      </c>
      <c r="AB113" s="140">
        <v>3.57</v>
      </c>
      <c r="AC113" s="140">
        <v>3.57</v>
      </c>
      <c r="AD113" s="140">
        <v>3.48</v>
      </c>
      <c r="AE113" s="450">
        <v>3.57</v>
      </c>
      <c r="AF113" s="241">
        <v>3.57</v>
      </c>
      <c r="AH113" s="317">
        <f t="shared" si="14"/>
        <v>0</v>
      </c>
      <c r="AI113" s="317">
        <f t="shared" si="14"/>
        <v>0</v>
      </c>
      <c r="AJ113" s="317">
        <f t="shared" si="14"/>
        <v>0</v>
      </c>
      <c r="AK113" s="317">
        <f t="shared" si="14"/>
        <v>0</v>
      </c>
      <c r="AL113" s="317">
        <f t="shared" si="14"/>
        <v>0</v>
      </c>
      <c r="AM113" s="317">
        <f t="shared" si="14"/>
        <v>0</v>
      </c>
      <c r="AN113" s="317">
        <f t="shared" si="14"/>
        <v>0</v>
      </c>
      <c r="AO113" s="317">
        <f t="shared" si="14"/>
        <v>0</v>
      </c>
      <c r="AP113" s="317">
        <f t="shared" si="14"/>
        <v>0</v>
      </c>
      <c r="AQ113" s="317">
        <f t="shared" si="13"/>
        <v>0</v>
      </c>
      <c r="AR113" s="317">
        <f t="shared" si="12"/>
        <v>0</v>
      </c>
      <c r="AS113" s="317">
        <f t="shared" si="12"/>
        <v>0</v>
      </c>
      <c r="AT113" s="317">
        <f t="shared" si="12"/>
        <v>0</v>
      </c>
      <c r="AU113" s="317">
        <f t="shared" si="12"/>
        <v>0</v>
      </c>
      <c r="AV113" s="317">
        <f t="shared" si="12"/>
        <v>0</v>
      </c>
      <c r="AW113" s="317">
        <f t="shared" si="12"/>
        <v>0</v>
      </c>
      <c r="AX113" s="317">
        <f t="shared" si="8"/>
        <v>0</v>
      </c>
      <c r="AY113" s="317">
        <f t="shared" si="8"/>
        <v>0</v>
      </c>
      <c r="AZ113" s="317">
        <f t="shared" si="8"/>
        <v>0</v>
      </c>
      <c r="BA113" s="317">
        <f t="shared" si="8"/>
        <v>0</v>
      </c>
      <c r="BB113" s="317">
        <f t="shared" si="8"/>
        <v>0</v>
      </c>
      <c r="BC113" s="317">
        <f t="shared" si="8"/>
        <v>0</v>
      </c>
      <c r="BD113" s="317">
        <f t="shared" si="8"/>
        <v>0</v>
      </c>
      <c r="BE113" s="317">
        <f t="shared" si="8"/>
        <v>0</v>
      </c>
      <c r="BF113" s="317">
        <f t="shared" si="11"/>
        <v>0</v>
      </c>
      <c r="BH113" s="317">
        <v>2.15</v>
      </c>
      <c r="BI113" s="140">
        <v>2.4900000000000002</v>
      </c>
      <c r="BJ113" s="140">
        <v>2.4900000000000002</v>
      </c>
      <c r="BK113" s="140">
        <v>2.4900000000000002</v>
      </c>
      <c r="BL113" s="140">
        <v>2.15</v>
      </c>
      <c r="BM113" s="140">
        <v>2.4900000000000002</v>
      </c>
      <c r="BN113" s="140">
        <v>2.4900000000000002</v>
      </c>
      <c r="BO113" s="140">
        <v>2.4900000000000002</v>
      </c>
      <c r="BP113" s="140">
        <v>2.15</v>
      </c>
      <c r="BQ113" s="140">
        <v>2.4900000000000002</v>
      </c>
      <c r="BR113" s="140">
        <v>2.15</v>
      </c>
      <c r="BS113" s="140">
        <v>2.4900000000000002</v>
      </c>
      <c r="BT113" s="140">
        <v>2.4900000000000002</v>
      </c>
      <c r="BU113" s="140">
        <v>2.15</v>
      </c>
      <c r="BV113" s="140">
        <v>2.4900000000000002</v>
      </c>
      <c r="BW113" s="140">
        <v>2.4300000000000002</v>
      </c>
      <c r="BX113" s="140">
        <v>2.1</v>
      </c>
      <c r="BY113" s="140">
        <v>2.15</v>
      </c>
      <c r="BZ113" s="140">
        <v>3.57</v>
      </c>
      <c r="CA113" s="140">
        <v>3.57</v>
      </c>
      <c r="CB113" s="140">
        <v>3.57</v>
      </c>
      <c r="CC113" s="140">
        <v>3.57</v>
      </c>
      <c r="CD113" s="140">
        <v>3.48</v>
      </c>
      <c r="CE113" s="241">
        <v>3.57</v>
      </c>
      <c r="CF113" s="140">
        <v>3.57</v>
      </c>
    </row>
    <row r="114" spans="1:84" ht="17.399999999999999" x14ac:dyDescent="0.3">
      <c r="A114" s="139"/>
      <c r="B114" s="170" t="s">
        <v>266</v>
      </c>
      <c r="C114" s="136"/>
      <c r="D114" s="136"/>
      <c r="E114" s="136"/>
      <c r="F114" s="136"/>
      <c r="G114" s="296" t="s">
        <v>244</v>
      </c>
      <c r="H114" s="317">
        <v>49.24</v>
      </c>
      <c r="I114" s="140">
        <v>58.65</v>
      </c>
      <c r="J114" s="140">
        <v>65.47</v>
      </c>
      <c r="K114" s="140">
        <v>65.25</v>
      </c>
      <c r="L114" s="140">
        <v>53.76</v>
      </c>
      <c r="M114" s="140">
        <v>65.41</v>
      </c>
      <c r="N114" s="140">
        <v>65.569999999999993</v>
      </c>
      <c r="O114" s="140">
        <v>58.9</v>
      </c>
      <c r="P114" s="140">
        <v>51.94</v>
      </c>
      <c r="Q114" s="140">
        <v>65.069999999999993</v>
      </c>
      <c r="R114" s="140">
        <v>52.28</v>
      </c>
      <c r="S114" s="140">
        <v>65.25</v>
      </c>
      <c r="T114" s="140">
        <v>58.65</v>
      </c>
      <c r="U114" s="140">
        <v>51.94</v>
      </c>
      <c r="V114" s="140">
        <v>58.3</v>
      </c>
      <c r="W114" s="140">
        <v>70.010000000000005</v>
      </c>
      <c r="X114" s="140">
        <v>59.95</v>
      </c>
      <c r="Y114" s="140">
        <v>52.95</v>
      </c>
      <c r="Z114" s="140">
        <v>76.08</v>
      </c>
      <c r="AA114" s="140">
        <v>76.22</v>
      </c>
      <c r="AB114" s="140">
        <v>76.13</v>
      </c>
      <c r="AC114" s="140">
        <v>76.33</v>
      </c>
      <c r="AD114" s="140">
        <v>79.05</v>
      </c>
      <c r="AE114" s="450">
        <v>75.73</v>
      </c>
      <c r="AF114" s="241">
        <v>75.44</v>
      </c>
      <c r="AH114" s="317">
        <f t="shared" si="14"/>
        <v>5.0000000000004263E-2</v>
      </c>
      <c r="AI114" s="317">
        <f t="shared" si="14"/>
        <v>7.0000000000000284E-2</v>
      </c>
      <c r="AJ114" s="317">
        <f t="shared" si="14"/>
        <v>6.9999999999993179E-2</v>
      </c>
      <c r="AK114" s="317">
        <f t="shared" si="14"/>
        <v>6.9999999999993179E-2</v>
      </c>
      <c r="AL114" s="317">
        <f t="shared" si="14"/>
        <v>5.9999999999995168E-2</v>
      </c>
      <c r="AM114" s="317">
        <f t="shared" si="14"/>
        <v>6.9999999999993179E-2</v>
      </c>
      <c r="AN114" s="317">
        <f t="shared" si="14"/>
        <v>6.9999999999993179E-2</v>
      </c>
      <c r="AO114" s="317">
        <f t="shared" si="14"/>
        <v>5.9999999999995168E-2</v>
      </c>
      <c r="AP114" s="317">
        <f t="shared" si="14"/>
        <v>5.9999999999995168E-2</v>
      </c>
      <c r="AQ114" s="317">
        <f t="shared" si="13"/>
        <v>7.9999999999998295E-2</v>
      </c>
      <c r="AR114" s="317">
        <f t="shared" si="12"/>
        <v>5.0000000000004263E-2</v>
      </c>
      <c r="AS114" s="317">
        <f t="shared" si="12"/>
        <v>6.9999999999993179E-2</v>
      </c>
      <c r="AT114" s="317">
        <f t="shared" si="12"/>
        <v>7.0000000000000284E-2</v>
      </c>
      <c r="AU114" s="317">
        <f t="shared" si="12"/>
        <v>5.9999999999995168E-2</v>
      </c>
      <c r="AV114" s="317">
        <f t="shared" si="12"/>
        <v>5.9999999999995168E-2</v>
      </c>
      <c r="AW114" s="317">
        <f t="shared" si="12"/>
        <v>0</v>
      </c>
      <c r="AX114" s="317">
        <f t="shared" si="8"/>
        <v>0</v>
      </c>
      <c r="AY114" s="317">
        <f t="shared" si="8"/>
        <v>5.0000000000004263E-2</v>
      </c>
      <c r="AZ114" s="317">
        <f t="shared" si="8"/>
        <v>9.0000000000003411E-2</v>
      </c>
      <c r="BA114" s="317">
        <f t="shared" si="8"/>
        <v>7.9999999999998295E-2</v>
      </c>
      <c r="BB114" s="317">
        <f t="shared" si="8"/>
        <v>8.99999999999892E-2</v>
      </c>
      <c r="BC114" s="317">
        <f t="shared" si="8"/>
        <v>9.0000000000003411E-2</v>
      </c>
      <c r="BD114" s="317">
        <f t="shared" si="8"/>
        <v>0</v>
      </c>
      <c r="BE114" s="317">
        <f t="shared" si="8"/>
        <v>7.9999999999998295E-2</v>
      </c>
      <c r="BF114" s="317">
        <f t="shared" si="11"/>
        <v>9.0000000000003411E-2</v>
      </c>
      <c r="BH114" s="317">
        <v>49.19</v>
      </c>
      <c r="BI114" s="140">
        <v>58.58</v>
      </c>
      <c r="BJ114" s="140">
        <v>65.400000000000006</v>
      </c>
      <c r="BK114" s="140">
        <v>65.180000000000007</v>
      </c>
      <c r="BL114" s="140">
        <v>53.7</v>
      </c>
      <c r="BM114" s="140">
        <v>65.34</v>
      </c>
      <c r="BN114" s="140">
        <v>65.5</v>
      </c>
      <c r="BO114" s="140">
        <v>58.84</v>
      </c>
      <c r="BP114" s="140">
        <v>51.88</v>
      </c>
      <c r="BQ114" s="140">
        <v>64.989999999999995</v>
      </c>
      <c r="BR114" s="140">
        <v>52.23</v>
      </c>
      <c r="BS114" s="140">
        <v>65.180000000000007</v>
      </c>
      <c r="BT114" s="140">
        <v>58.58</v>
      </c>
      <c r="BU114" s="140">
        <v>51.88</v>
      </c>
      <c r="BV114" s="140">
        <v>58.24</v>
      </c>
      <c r="BW114" s="140">
        <v>70.010000000000005</v>
      </c>
      <c r="BX114" s="140">
        <v>59.95</v>
      </c>
      <c r="BY114" s="140">
        <v>52.9</v>
      </c>
      <c r="BZ114" s="140">
        <v>75.989999999999995</v>
      </c>
      <c r="CA114" s="140">
        <v>76.14</v>
      </c>
      <c r="CB114" s="140">
        <v>76.040000000000006</v>
      </c>
      <c r="CC114" s="140">
        <v>76.239999999999995</v>
      </c>
      <c r="CD114" s="140">
        <v>79.05</v>
      </c>
      <c r="CE114" s="241">
        <v>75.650000000000006</v>
      </c>
      <c r="CF114" s="140">
        <v>75.349999999999994</v>
      </c>
    </row>
    <row r="115" spans="1:84" ht="17.399999999999999" x14ac:dyDescent="0.3">
      <c r="A115" s="259" t="s">
        <v>324</v>
      </c>
      <c r="B115" s="260" t="s">
        <v>261</v>
      </c>
      <c r="C115" s="261"/>
      <c r="D115" s="261"/>
      <c r="E115" s="261"/>
      <c r="F115" s="261"/>
      <c r="G115" s="310"/>
      <c r="H115" s="328"/>
      <c r="I115" s="262"/>
      <c r="J115" s="262"/>
      <c r="K115" s="262"/>
      <c r="L115" s="262"/>
      <c r="M115" s="262"/>
      <c r="N115" s="262"/>
      <c r="O115" s="262"/>
      <c r="P115" s="262"/>
      <c r="Q115" s="262"/>
      <c r="R115" s="262"/>
      <c r="S115" s="262"/>
      <c r="T115" s="262"/>
      <c r="U115" s="262"/>
      <c r="V115" s="262"/>
      <c r="W115" s="262"/>
      <c r="X115" s="262"/>
      <c r="Y115" s="262"/>
      <c r="Z115" s="262"/>
      <c r="AA115" s="262"/>
      <c r="AB115" s="262"/>
      <c r="AC115" s="262"/>
      <c r="AD115" s="262"/>
      <c r="AE115" s="454"/>
      <c r="AF115" s="329"/>
      <c r="AH115" s="317">
        <f t="shared" si="14"/>
        <v>0</v>
      </c>
      <c r="AI115" s="317">
        <f t="shared" si="14"/>
        <v>0</v>
      </c>
      <c r="AJ115" s="317">
        <f t="shared" si="14"/>
        <v>0</v>
      </c>
      <c r="AK115" s="317">
        <f t="shared" si="14"/>
        <v>0</v>
      </c>
      <c r="AL115" s="317">
        <f t="shared" si="14"/>
        <v>0</v>
      </c>
      <c r="AM115" s="317">
        <f t="shared" si="14"/>
        <v>0</v>
      </c>
      <c r="AN115" s="317">
        <f t="shared" si="14"/>
        <v>0</v>
      </c>
      <c r="AO115" s="317">
        <f t="shared" si="14"/>
        <v>0</v>
      </c>
      <c r="AP115" s="317">
        <f t="shared" si="14"/>
        <v>0</v>
      </c>
      <c r="AQ115" s="317">
        <f t="shared" si="13"/>
        <v>0</v>
      </c>
      <c r="AR115" s="317">
        <f t="shared" si="12"/>
        <v>0</v>
      </c>
      <c r="AS115" s="317">
        <f t="shared" si="12"/>
        <v>0</v>
      </c>
      <c r="AT115" s="317">
        <f t="shared" si="12"/>
        <v>0</v>
      </c>
      <c r="AU115" s="317">
        <f t="shared" si="12"/>
        <v>0</v>
      </c>
      <c r="AV115" s="317">
        <f t="shared" si="12"/>
        <v>0</v>
      </c>
      <c r="AW115" s="317">
        <f t="shared" si="12"/>
        <v>0</v>
      </c>
      <c r="AX115" s="317">
        <f t="shared" si="8"/>
        <v>0</v>
      </c>
      <c r="AY115" s="317">
        <f t="shared" si="8"/>
        <v>0</v>
      </c>
      <c r="AZ115" s="317">
        <f t="shared" si="8"/>
        <v>0</v>
      </c>
      <c r="BA115" s="317">
        <f t="shared" si="8"/>
        <v>0</v>
      </c>
      <c r="BB115" s="317">
        <f t="shared" si="8"/>
        <v>0</v>
      </c>
      <c r="BC115" s="317">
        <f t="shared" si="8"/>
        <v>0</v>
      </c>
      <c r="BD115" s="317">
        <f t="shared" si="8"/>
        <v>0</v>
      </c>
      <c r="BE115" s="317">
        <f t="shared" si="8"/>
        <v>0</v>
      </c>
      <c r="BF115" s="317">
        <f t="shared" si="11"/>
        <v>0</v>
      </c>
      <c r="BH115" s="328"/>
      <c r="BI115" s="262"/>
      <c r="BJ115" s="262"/>
      <c r="BK115" s="262"/>
      <c r="BL115" s="262"/>
      <c r="BM115" s="262"/>
      <c r="BN115" s="262"/>
      <c r="BO115" s="262"/>
      <c r="BP115" s="262"/>
      <c r="BQ115" s="262"/>
      <c r="BR115" s="262"/>
      <c r="BS115" s="262"/>
      <c r="BT115" s="262"/>
      <c r="BU115" s="262"/>
      <c r="BV115" s="262"/>
      <c r="BW115" s="262"/>
      <c r="BX115" s="262"/>
      <c r="BY115" s="262"/>
      <c r="BZ115" s="262"/>
      <c r="CA115" s="262"/>
      <c r="CB115" s="262"/>
      <c r="CC115" s="262"/>
      <c r="CD115" s="262"/>
      <c r="CE115" s="329"/>
      <c r="CF115" s="262"/>
    </row>
    <row r="116" spans="1:84" ht="17.399999999999999" x14ac:dyDescent="0.3">
      <c r="A116" s="154"/>
      <c r="B116" s="170" t="s">
        <v>262</v>
      </c>
      <c r="C116" s="136"/>
      <c r="D116" s="136"/>
      <c r="E116" s="136"/>
      <c r="F116" s="136"/>
      <c r="G116" s="296"/>
      <c r="H116" s="317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  <c r="AF116" s="235"/>
      <c r="AH116" s="317">
        <f t="shared" si="14"/>
        <v>0</v>
      </c>
      <c r="AI116" s="317">
        <f t="shared" si="14"/>
        <v>0</v>
      </c>
      <c r="AJ116" s="317">
        <f t="shared" si="14"/>
        <v>0</v>
      </c>
      <c r="AK116" s="317">
        <f t="shared" si="14"/>
        <v>0</v>
      </c>
      <c r="AL116" s="317">
        <f t="shared" si="14"/>
        <v>0</v>
      </c>
      <c r="AM116" s="317">
        <f t="shared" si="14"/>
        <v>0</v>
      </c>
      <c r="AN116" s="317">
        <f t="shared" si="14"/>
        <v>0</v>
      </c>
      <c r="AO116" s="317">
        <f t="shared" si="14"/>
        <v>0</v>
      </c>
      <c r="AP116" s="317">
        <f t="shared" si="14"/>
        <v>0</v>
      </c>
      <c r="AQ116" s="317">
        <f t="shared" si="13"/>
        <v>0</v>
      </c>
      <c r="AR116" s="317">
        <f t="shared" si="12"/>
        <v>0</v>
      </c>
      <c r="AS116" s="317">
        <f t="shared" si="12"/>
        <v>0</v>
      </c>
      <c r="AT116" s="317">
        <f t="shared" si="12"/>
        <v>0</v>
      </c>
      <c r="AU116" s="317">
        <f t="shared" si="12"/>
        <v>0</v>
      </c>
      <c r="AV116" s="317">
        <f t="shared" si="12"/>
        <v>0</v>
      </c>
      <c r="AW116" s="317">
        <f t="shared" si="12"/>
        <v>0</v>
      </c>
      <c r="AX116" s="317">
        <f t="shared" si="8"/>
        <v>0</v>
      </c>
      <c r="AY116" s="317">
        <f t="shared" si="8"/>
        <v>0</v>
      </c>
      <c r="AZ116" s="317">
        <f t="shared" si="8"/>
        <v>0</v>
      </c>
      <c r="BA116" s="317">
        <f t="shared" si="8"/>
        <v>0</v>
      </c>
      <c r="BB116" s="317">
        <f t="shared" ref="BB116:BE125" si="15">+AB116-CB116</f>
        <v>0</v>
      </c>
      <c r="BC116" s="317">
        <f t="shared" si="15"/>
        <v>0</v>
      </c>
      <c r="BD116" s="317">
        <f t="shared" si="15"/>
        <v>0</v>
      </c>
      <c r="BE116" s="317">
        <f t="shared" si="15"/>
        <v>0</v>
      </c>
      <c r="BF116" s="317">
        <f t="shared" si="11"/>
        <v>0</v>
      </c>
      <c r="BH116" s="317"/>
      <c r="BI116" s="140"/>
      <c r="BJ116" s="140"/>
      <c r="BK116" s="140"/>
      <c r="BL116" s="140"/>
      <c r="BM116" s="140"/>
      <c r="BN116" s="140"/>
      <c r="BO116" s="140"/>
      <c r="BP116" s="140"/>
      <c r="BQ116" s="140"/>
      <c r="BR116" s="140"/>
      <c r="BS116" s="140"/>
      <c r="BT116" s="140"/>
      <c r="BU116" s="140"/>
      <c r="BV116" s="140"/>
      <c r="BW116" s="140"/>
      <c r="BX116" s="140"/>
      <c r="BY116" s="140"/>
      <c r="BZ116" s="140"/>
      <c r="CA116" s="140"/>
      <c r="CB116" s="140"/>
      <c r="CC116" s="140"/>
      <c r="CD116" s="140"/>
      <c r="CE116" s="235"/>
      <c r="CF116" s="140"/>
    </row>
    <row r="117" spans="1:84" ht="17.399999999999999" x14ac:dyDescent="0.3">
      <c r="A117" s="154"/>
      <c r="B117" s="170" t="s">
        <v>272</v>
      </c>
      <c r="C117" s="136"/>
      <c r="D117" s="136"/>
      <c r="E117" s="136"/>
      <c r="F117" s="136"/>
      <c r="G117" s="296" t="s">
        <v>242</v>
      </c>
      <c r="H117" s="317">
        <v>2.13</v>
      </c>
      <c r="I117" s="140">
        <v>2.13</v>
      </c>
      <c r="J117" s="140">
        <v>2.13</v>
      </c>
      <c r="K117" s="140">
        <v>2.13</v>
      </c>
      <c r="L117" s="140">
        <v>2.13</v>
      </c>
      <c r="M117" s="140">
        <v>2.13</v>
      </c>
      <c r="N117" s="140">
        <v>2.13</v>
      </c>
      <c r="O117" s="140">
        <v>2.13</v>
      </c>
      <c r="P117" s="140">
        <v>2.13</v>
      </c>
      <c r="Q117" s="140">
        <v>2.13</v>
      </c>
      <c r="R117" s="140">
        <v>2.13</v>
      </c>
      <c r="S117" s="140">
        <v>2.13</v>
      </c>
      <c r="T117" s="140">
        <v>2.13</v>
      </c>
      <c r="U117" s="140">
        <v>2.13</v>
      </c>
      <c r="V117" s="140">
        <v>2.13</v>
      </c>
      <c r="W117" s="140">
        <v>2.13</v>
      </c>
      <c r="X117" s="140">
        <v>2.13</v>
      </c>
      <c r="Y117" s="140">
        <v>2.13</v>
      </c>
      <c r="Z117" s="140">
        <v>2.13</v>
      </c>
      <c r="AA117" s="140">
        <v>2.13</v>
      </c>
      <c r="AB117" s="140">
        <v>2.13</v>
      </c>
      <c r="AC117" s="140">
        <v>2.13</v>
      </c>
      <c r="AD117" s="140">
        <v>2.13</v>
      </c>
      <c r="AE117" s="140">
        <v>2.13</v>
      </c>
      <c r="AF117" s="235">
        <v>2.13</v>
      </c>
      <c r="AH117" s="317">
        <f t="shared" si="14"/>
        <v>0</v>
      </c>
      <c r="AI117" s="317">
        <f t="shared" si="14"/>
        <v>0</v>
      </c>
      <c r="AJ117" s="317">
        <f t="shared" si="14"/>
        <v>0</v>
      </c>
      <c r="AK117" s="317">
        <f t="shared" si="14"/>
        <v>0</v>
      </c>
      <c r="AL117" s="317">
        <f t="shared" si="14"/>
        <v>0</v>
      </c>
      <c r="AM117" s="317">
        <f t="shared" si="14"/>
        <v>0</v>
      </c>
      <c r="AN117" s="317">
        <f t="shared" si="14"/>
        <v>0</v>
      </c>
      <c r="AO117" s="317">
        <f t="shared" si="14"/>
        <v>0</v>
      </c>
      <c r="AP117" s="317">
        <f t="shared" si="14"/>
        <v>0</v>
      </c>
      <c r="AQ117" s="317">
        <f t="shared" si="13"/>
        <v>0</v>
      </c>
      <c r="AR117" s="317">
        <f t="shared" si="12"/>
        <v>0</v>
      </c>
      <c r="AS117" s="317">
        <f t="shared" si="12"/>
        <v>0</v>
      </c>
      <c r="AT117" s="317">
        <f t="shared" si="12"/>
        <v>0</v>
      </c>
      <c r="AU117" s="317">
        <f t="shared" si="12"/>
        <v>0</v>
      </c>
      <c r="AV117" s="317">
        <f t="shared" si="12"/>
        <v>0</v>
      </c>
      <c r="AW117" s="317">
        <f t="shared" si="12"/>
        <v>0</v>
      </c>
      <c r="AX117" s="317">
        <f t="shared" si="12"/>
        <v>0</v>
      </c>
      <c r="AY117" s="317">
        <f t="shared" si="12"/>
        <v>0</v>
      </c>
      <c r="AZ117" s="317">
        <f t="shared" si="12"/>
        <v>0</v>
      </c>
      <c r="BA117" s="317">
        <f t="shared" si="12"/>
        <v>0</v>
      </c>
      <c r="BB117" s="317">
        <f t="shared" si="15"/>
        <v>0</v>
      </c>
      <c r="BC117" s="317">
        <f t="shared" si="15"/>
        <v>0</v>
      </c>
      <c r="BD117" s="317">
        <f t="shared" si="15"/>
        <v>0</v>
      </c>
      <c r="BE117" s="317">
        <f t="shared" si="15"/>
        <v>0</v>
      </c>
      <c r="BF117" s="317">
        <f t="shared" si="11"/>
        <v>0</v>
      </c>
      <c r="BH117" s="317">
        <v>2.13</v>
      </c>
      <c r="BI117" s="140">
        <v>2.13</v>
      </c>
      <c r="BJ117" s="140">
        <v>2.13</v>
      </c>
      <c r="BK117" s="140">
        <v>2.13</v>
      </c>
      <c r="BL117" s="140">
        <v>2.13</v>
      </c>
      <c r="BM117" s="140">
        <v>2.13</v>
      </c>
      <c r="BN117" s="140">
        <v>2.13</v>
      </c>
      <c r="BO117" s="140">
        <v>2.13</v>
      </c>
      <c r="BP117" s="140">
        <v>2.13</v>
      </c>
      <c r="BQ117" s="140">
        <v>2.13</v>
      </c>
      <c r="BR117" s="140">
        <v>2.13</v>
      </c>
      <c r="BS117" s="140">
        <v>2.13</v>
      </c>
      <c r="BT117" s="140">
        <v>2.13</v>
      </c>
      <c r="BU117" s="140">
        <v>2.13</v>
      </c>
      <c r="BV117" s="140">
        <v>2.13</v>
      </c>
      <c r="BW117" s="140">
        <v>2.13</v>
      </c>
      <c r="BX117" s="140">
        <v>2.13</v>
      </c>
      <c r="BY117" s="140">
        <v>2.13</v>
      </c>
      <c r="BZ117" s="140">
        <v>2.13</v>
      </c>
      <c r="CA117" s="140">
        <v>2.13</v>
      </c>
      <c r="CB117" s="140">
        <v>2.13</v>
      </c>
      <c r="CC117" s="140">
        <v>2.13</v>
      </c>
      <c r="CD117" s="140">
        <v>2.13</v>
      </c>
      <c r="CE117" s="235">
        <v>2.13</v>
      </c>
      <c r="CF117" s="140">
        <v>2.13</v>
      </c>
    </row>
    <row r="118" spans="1:84" ht="17.399999999999999" x14ac:dyDescent="0.3">
      <c r="A118" s="154"/>
      <c r="B118" s="170" t="s">
        <v>266</v>
      </c>
      <c r="C118" s="136"/>
      <c r="D118" s="136"/>
      <c r="E118" s="136"/>
      <c r="F118" s="136"/>
      <c r="G118" s="298" t="s">
        <v>244</v>
      </c>
      <c r="H118" s="320">
        <v>36.549999999999997</v>
      </c>
      <c r="I118" s="321">
        <v>29.03</v>
      </c>
      <c r="J118" s="321">
        <v>32.44</v>
      </c>
      <c r="K118" s="321">
        <v>32.270000000000003</v>
      </c>
      <c r="L118" s="321">
        <v>39.799999999999997</v>
      </c>
      <c r="M118" s="321">
        <v>32.35</v>
      </c>
      <c r="N118" s="321">
        <v>32.49</v>
      </c>
      <c r="O118" s="321">
        <v>29.16</v>
      </c>
      <c r="P118" s="321">
        <v>38.57</v>
      </c>
      <c r="Q118" s="321">
        <v>32.24</v>
      </c>
      <c r="R118" s="321">
        <v>38.82</v>
      </c>
      <c r="S118" s="321">
        <v>32.270000000000003</v>
      </c>
      <c r="T118" s="321">
        <v>29.03</v>
      </c>
      <c r="U118" s="321">
        <v>38.57</v>
      </c>
      <c r="V118" s="321">
        <v>28.86</v>
      </c>
      <c r="W118" s="321">
        <v>26.69</v>
      </c>
      <c r="X118" s="321">
        <v>30.36</v>
      </c>
      <c r="Y118" s="321">
        <v>39.21</v>
      </c>
      <c r="Z118" s="321">
        <v>28.63</v>
      </c>
      <c r="AA118" s="321">
        <v>28.69</v>
      </c>
      <c r="AB118" s="321">
        <v>28.65</v>
      </c>
      <c r="AC118" s="321">
        <v>28.73</v>
      </c>
      <c r="AD118" s="321">
        <v>18.07</v>
      </c>
      <c r="AE118" s="443">
        <v>28.5</v>
      </c>
      <c r="AF118" s="444">
        <v>28.39</v>
      </c>
      <c r="AH118" s="317">
        <f t="shared" si="14"/>
        <v>3.9999999999999147E-2</v>
      </c>
      <c r="AI118" s="317">
        <f t="shared" si="14"/>
        <v>3.0000000000001137E-2</v>
      </c>
      <c r="AJ118" s="317">
        <f t="shared" si="14"/>
        <v>3.9999999999999147E-2</v>
      </c>
      <c r="AK118" s="317">
        <f t="shared" si="14"/>
        <v>4.0000000000006253E-2</v>
      </c>
      <c r="AL118" s="317">
        <f t="shared" si="14"/>
        <v>2.9999999999994031E-2</v>
      </c>
      <c r="AM118" s="317">
        <f t="shared" si="14"/>
        <v>3.9999999999999147E-2</v>
      </c>
      <c r="AN118" s="317">
        <f t="shared" si="14"/>
        <v>3.9999999999999147E-2</v>
      </c>
      <c r="AO118" s="317">
        <f t="shared" si="14"/>
        <v>3.0000000000001137E-2</v>
      </c>
      <c r="AP118" s="317">
        <f t="shared" si="14"/>
        <v>4.9999999999997158E-2</v>
      </c>
      <c r="AQ118" s="317">
        <f t="shared" si="13"/>
        <v>3.9999999999999147E-2</v>
      </c>
      <c r="AR118" s="317">
        <f t="shared" si="12"/>
        <v>3.9999999999999147E-2</v>
      </c>
      <c r="AS118" s="317">
        <f t="shared" si="12"/>
        <v>4.0000000000006253E-2</v>
      </c>
      <c r="AT118" s="317">
        <f t="shared" si="12"/>
        <v>3.0000000000001137E-2</v>
      </c>
      <c r="AU118" s="317">
        <f t="shared" si="12"/>
        <v>4.9999999999997158E-2</v>
      </c>
      <c r="AV118" s="317">
        <f t="shared" si="12"/>
        <v>3.0000000000001137E-2</v>
      </c>
      <c r="AW118" s="317">
        <f t="shared" si="12"/>
        <v>0</v>
      </c>
      <c r="AX118" s="317">
        <f t="shared" si="12"/>
        <v>0</v>
      </c>
      <c r="AY118" s="317">
        <f t="shared" si="12"/>
        <v>3.9999999999999147E-2</v>
      </c>
      <c r="AZ118" s="317">
        <f t="shared" si="12"/>
        <v>2.9999999999997584E-2</v>
      </c>
      <c r="BA118" s="317">
        <f t="shared" si="12"/>
        <v>3.0000000000001137E-2</v>
      </c>
      <c r="BB118" s="317">
        <f t="shared" si="15"/>
        <v>2.9999999999997584E-2</v>
      </c>
      <c r="BC118" s="317">
        <f t="shared" si="15"/>
        <v>3.0000000000001137E-2</v>
      </c>
      <c r="BD118" s="317">
        <f t="shared" si="15"/>
        <v>0</v>
      </c>
      <c r="BE118" s="317">
        <f t="shared" si="15"/>
        <v>3.0000000000001137E-2</v>
      </c>
      <c r="BF118" s="317">
        <f t="shared" si="11"/>
        <v>3.0000000000001137E-2</v>
      </c>
      <c r="BH118" s="320">
        <v>36.51</v>
      </c>
      <c r="BI118" s="443">
        <v>29</v>
      </c>
      <c r="BJ118" s="443">
        <v>32.4</v>
      </c>
      <c r="BK118" s="443">
        <v>32.229999999999997</v>
      </c>
      <c r="BL118" s="443">
        <v>39.770000000000003</v>
      </c>
      <c r="BM118" s="443">
        <v>32.31</v>
      </c>
      <c r="BN118" s="443">
        <v>32.450000000000003</v>
      </c>
      <c r="BO118" s="443">
        <v>29.13</v>
      </c>
      <c r="BP118" s="443">
        <v>38.520000000000003</v>
      </c>
      <c r="BQ118" s="443">
        <v>32.200000000000003</v>
      </c>
      <c r="BR118" s="443">
        <v>38.78</v>
      </c>
      <c r="BS118" s="443">
        <v>32.229999999999997</v>
      </c>
      <c r="BT118" s="443">
        <v>29</v>
      </c>
      <c r="BU118" s="443">
        <v>38.520000000000003</v>
      </c>
      <c r="BV118" s="443">
        <v>28.83</v>
      </c>
      <c r="BW118" s="443">
        <v>26.69</v>
      </c>
      <c r="BX118" s="443">
        <v>30.36</v>
      </c>
      <c r="BY118" s="443">
        <v>39.17</v>
      </c>
      <c r="BZ118" s="443">
        <v>28.6</v>
      </c>
      <c r="CA118" s="443">
        <v>28.66</v>
      </c>
      <c r="CB118" s="443">
        <v>28.62</v>
      </c>
      <c r="CC118" s="443">
        <v>28.7</v>
      </c>
      <c r="CD118" s="443">
        <v>18.07</v>
      </c>
      <c r="CE118" s="444">
        <v>28.47</v>
      </c>
      <c r="CF118" s="443">
        <v>28.36</v>
      </c>
    </row>
    <row r="119" spans="1:84" ht="17.399999999999999" x14ac:dyDescent="0.3">
      <c r="A119" s="154"/>
      <c r="B119" s="173" t="s">
        <v>267</v>
      </c>
      <c r="C119" s="152"/>
      <c r="D119" s="152"/>
      <c r="E119" s="152"/>
      <c r="F119" s="152"/>
      <c r="G119" s="296"/>
      <c r="H119" s="317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246"/>
      <c r="AF119" s="319"/>
      <c r="AH119" s="317">
        <f t="shared" si="14"/>
        <v>0</v>
      </c>
      <c r="AI119" s="317">
        <f t="shared" si="14"/>
        <v>0</v>
      </c>
      <c r="AJ119" s="317">
        <f t="shared" si="14"/>
        <v>0</v>
      </c>
      <c r="AK119" s="317">
        <f t="shared" si="14"/>
        <v>0</v>
      </c>
      <c r="AL119" s="317">
        <f t="shared" si="14"/>
        <v>0</v>
      </c>
      <c r="AM119" s="317">
        <f t="shared" si="14"/>
        <v>0</v>
      </c>
      <c r="AN119" s="317">
        <f t="shared" si="14"/>
        <v>0</v>
      </c>
      <c r="AO119" s="317">
        <f t="shared" si="14"/>
        <v>0</v>
      </c>
      <c r="AP119" s="317">
        <f t="shared" si="14"/>
        <v>0</v>
      </c>
      <c r="AQ119" s="317">
        <f t="shared" si="13"/>
        <v>0</v>
      </c>
      <c r="AR119" s="317">
        <f t="shared" si="12"/>
        <v>0</v>
      </c>
      <c r="AS119" s="317">
        <f t="shared" si="12"/>
        <v>0</v>
      </c>
      <c r="AT119" s="317">
        <f t="shared" si="12"/>
        <v>0</v>
      </c>
      <c r="AU119" s="317">
        <f t="shared" si="12"/>
        <v>0</v>
      </c>
      <c r="AV119" s="317">
        <f t="shared" si="12"/>
        <v>0</v>
      </c>
      <c r="AW119" s="317">
        <f t="shared" si="12"/>
        <v>0</v>
      </c>
      <c r="AX119" s="317">
        <f t="shared" si="12"/>
        <v>0</v>
      </c>
      <c r="AY119" s="317">
        <f t="shared" si="12"/>
        <v>0</v>
      </c>
      <c r="AZ119" s="317">
        <f t="shared" si="12"/>
        <v>0</v>
      </c>
      <c r="BA119" s="317">
        <f t="shared" si="12"/>
        <v>0</v>
      </c>
      <c r="BB119" s="317">
        <f t="shared" si="15"/>
        <v>0</v>
      </c>
      <c r="BC119" s="317">
        <f t="shared" si="15"/>
        <v>0</v>
      </c>
      <c r="BD119" s="317">
        <f t="shared" si="15"/>
        <v>0</v>
      </c>
      <c r="BE119" s="317">
        <f t="shared" si="15"/>
        <v>0</v>
      </c>
      <c r="BF119" s="317">
        <f t="shared" si="11"/>
        <v>0</v>
      </c>
      <c r="BH119" s="317"/>
      <c r="BI119" s="140"/>
      <c r="BJ119" s="140"/>
      <c r="BK119" s="140"/>
      <c r="BL119" s="140"/>
      <c r="BM119" s="140"/>
      <c r="BN119" s="140"/>
      <c r="BO119" s="140"/>
      <c r="BP119" s="140"/>
      <c r="BQ119" s="140"/>
      <c r="BR119" s="140"/>
      <c r="BS119" s="140"/>
      <c r="BT119" s="140"/>
      <c r="BU119" s="140"/>
      <c r="BV119" s="140"/>
      <c r="BW119" s="140"/>
      <c r="BX119" s="140"/>
      <c r="BY119" s="140"/>
      <c r="BZ119" s="140"/>
      <c r="CA119" s="140"/>
      <c r="CB119" s="140"/>
      <c r="CC119" s="140"/>
      <c r="CD119" s="140"/>
      <c r="CE119" s="319"/>
      <c r="CF119" s="140"/>
    </row>
    <row r="120" spans="1:84" ht="17.399999999999999" x14ac:dyDescent="0.3">
      <c r="A120" s="154"/>
      <c r="B120" s="170" t="s">
        <v>275</v>
      </c>
      <c r="C120" s="136"/>
      <c r="D120" s="136"/>
      <c r="E120" s="136"/>
      <c r="F120" s="136"/>
      <c r="G120" s="302" t="s">
        <v>242</v>
      </c>
      <c r="H120" s="317">
        <v>2.13</v>
      </c>
      <c r="I120" s="140">
        <v>2.13</v>
      </c>
      <c r="J120" s="140">
        <v>2.13</v>
      </c>
      <c r="K120" s="140">
        <v>2.13</v>
      </c>
      <c r="L120" s="140">
        <v>2.13</v>
      </c>
      <c r="M120" s="140">
        <v>2.13</v>
      </c>
      <c r="N120" s="140">
        <v>2.13</v>
      </c>
      <c r="O120" s="140">
        <v>2.13</v>
      </c>
      <c r="P120" s="140">
        <v>2.13</v>
      </c>
      <c r="Q120" s="140">
        <v>2.13</v>
      </c>
      <c r="R120" s="140">
        <v>2.13</v>
      </c>
      <c r="S120" s="140">
        <v>2.13</v>
      </c>
      <c r="T120" s="140">
        <v>2.13</v>
      </c>
      <c r="U120" s="140">
        <v>2.13</v>
      </c>
      <c r="V120" s="140">
        <v>2.13</v>
      </c>
      <c r="W120" s="140">
        <v>2.13</v>
      </c>
      <c r="X120" s="140">
        <v>2.13</v>
      </c>
      <c r="Y120" s="140">
        <v>2.13</v>
      </c>
      <c r="Z120" s="140">
        <v>2.13</v>
      </c>
      <c r="AA120" s="140">
        <v>2.13</v>
      </c>
      <c r="AB120" s="140">
        <v>2.13</v>
      </c>
      <c r="AC120" s="140">
        <v>2.13</v>
      </c>
      <c r="AD120" s="140">
        <v>2.13</v>
      </c>
      <c r="AE120" s="140">
        <v>2.13</v>
      </c>
      <c r="AF120" s="235">
        <v>2.13</v>
      </c>
      <c r="AH120" s="317">
        <f t="shared" si="14"/>
        <v>0</v>
      </c>
      <c r="AI120" s="317">
        <f t="shared" si="14"/>
        <v>0</v>
      </c>
      <c r="AJ120" s="317">
        <f t="shared" si="14"/>
        <v>0</v>
      </c>
      <c r="AK120" s="317">
        <f t="shared" si="14"/>
        <v>0</v>
      </c>
      <c r="AL120" s="317">
        <f t="shared" si="14"/>
        <v>0</v>
      </c>
      <c r="AM120" s="317">
        <f t="shared" si="14"/>
        <v>0</v>
      </c>
      <c r="AN120" s="317">
        <f t="shared" si="14"/>
        <v>0</v>
      </c>
      <c r="AO120" s="317">
        <f t="shared" si="14"/>
        <v>0</v>
      </c>
      <c r="AP120" s="317">
        <f t="shared" si="14"/>
        <v>0</v>
      </c>
      <c r="AQ120" s="317">
        <f t="shared" si="13"/>
        <v>0</v>
      </c>
      <c r="AR120" s="317">
        <f t="shared" si="12"/>
        <v>0</v>
      </c>
      <c r="AS120" s="317">
        <f t="shared" si="12"/>
        <v>0</v>
      </c>
      <c r="AT120" s="317">
        <f t="shared" si="12"/>
        <v>0</v>
      </c>
      <c r="AU120" s="317">
        <f t="shared" si="12"/>
        <v>0</v>
      </c>
      <c r="AV120" s="317">
        <f t="shared" si="12"/>
        <v>0</v>
      </c>
      <c r="AW120" s="317">
        <f t="shared" si="12"/>
        <v>0</v>
      </c>
      <c r="AX120" s="317">
        <f t="shared" si="12"/>
        <v>0</v>
      </c>
      <c r="AY120" s="317">
        <f t="shared" si="12"/>
        <v>0</v>
      </c>
      <c r="AZ120" s="317">
        <f t="shared" si="12"/>
        <v>0</v>
      </c>
      <c r="BA120" s="317">
        <f t="shared" si="12"/>
        <v>0</v>
      </c>
      <c r="BB120" s="317">
        <f t="shared" si="15"/>
        <v>0</v>
      </c>
      <c r="BC120" s="317">
        <f t="shared" si="15"/>
        <v>0</v>
      </c>
      <c r="BD120" s="317">
        <f t="shared" si="15"/>
        <v>0</v>
      </c>
      <c r="BE120" s="317">
        <f t="shared" si="15"/>
        <v>0</v>
      </c>
      <c r="BF120" s="317">
        <f t="shared" si="11"/>
        <v>0</v>
      </c>
      <c r="BH120" s="317">
        <v>2.13</v>
      </c>
      <c r="BI120" s="140">
        <v>2.13</v>
      </c>
      <c r="BJ120" s="140">
        <v>2.13</v>
      </c>
      <c r="BK120" s="140">
        <v>2.13</v>
      </c>
      <c r="BL120" s="140">
        <v>2.13</v>
      </c>
      <c r="BM120" s="140">
        <v>2.13</v>
      </c>
      <c r="BN120" s="140">
        <v>2.13</v>
      </c>
      <c r="BO120" s="140">
        <v>2.13</v>
      </c>
      <c r="BP120" s="140">
        <v>2.13</v>
      </c>
      <c r="BQ120" s="140">
        <v>2.13</v>
      </c>
      <c r="BR120" s="140">
        <v>2.13</v>
      </c>
      <c r="BS120" s="140">
        <v>2.13</v>
      </c>
      <c r="BT120" s="140">
        <v>2.13</v>
      </c>
      <c r="BU120" s="140">
        <v>2.13</v>
      </c>
      <c r="BV120" s="140">
        <v>2.13</v>
      </c>
      <c r="BW120" s="140">
        <v>2.13</v>
      </c>
      <c r="BX120" s="140">
        <v>2.13</v>
      </c>
      <c r="BY120" s="140">
        <v>2.13</v>
      </c>
      <c r="BZ120" s="140">
        <v>2.13</v>
      </c>
      <c r="CA120" s="140">
        <v>2.13</v>
      </c>
      <c r="CB120" s="140">
        <v>2.13</v>
      </c>
      <c r="CC120" s="140">
        <v>2.13</v>
      </c>
      <c r="CD120" s="140">
        <v>2.13</v>
      </c>
      <c r="CE120" s="235">
        <v>2.13</v>
      </c>
      <c r="CF120" s="140">
        <v>2.13</v>
      </c>
    </row>
    <row r="121" spans="1:84" ht="17.399999999999999" x14ac:dyDescent="0.3">
      <c r="A121" s="154"/>
      <c r="B121" s="170" t="s">
        <v>268</v>
      </c>
      <c r="C121" s="136"/>
      <c r="D121" s="136"/>
      <c r="E121" s="136"/>
      <c r="F121" s="136"/>
      <c r="G121" s="302" t="s">
        <v>242</v>
      </c>
      <c r="H121" s="317">
        <v>10.96</v>
      </c>
      <c r="I121" s="140">
        <v>8.7100000000000009</v>
      </c>
      <c r="J121" s="140">
        <v>9.73</v>
      </c>
      <c r="K121" s="140">
        <v>9.68</v>
      </c>
      <c r="L121" s="140">
        <v>11.94</v>
      </c>
      <c r="M121" s="140">
        <v>9.6999999999999993</v>
      </c>
      <c r="N121" s="140">
        <v>9.75</v>
      </c>
      <c r="O121" s="140">
        <v>8.75</v>
      </c>
      <c r="P121" s="140">
        <v>11.57</v>
      </c>
      <c r="Q121" s="140">
        <v>9.67</v>
      </c>
      <c r="R121" s="140">
        <v>11.65</v>
      </c>
      <c r="S121" s="140">
        <v>9.68</v>
      </c>
      <c r="T121" s="140">
        <v>8.7100000000000009</v>
      </c>
      <c r="U121" s="140">
        <v>11.57</v>
      </c>
      <c r="V121" s="140">
        <v>8.66</v>
      </c>
      <c r="W121" s="140">
        <v>8.01</v>
      </c>
      <c r="X121" s="140">
        <v>9.11</v>
      </c>
      <c r="Y121" s="140">
        <v>11.76</v>
      </c>
      <c r="Z121" s="140">
        <v>8.59</v>
      </c>
      <c r="AA121" s="140">
        <v>8.61</v>
      </c>
      <c r="AB121" s="140">
        <v>8.6</v>
      </c>
      <c r="AC121" s="140">
        <v>8.6199999999999992</v>
      </c>
      <c r="AD121" s="140">
        <v>5.42</v>
      </c>
      <c r="AE121" s="140">
        <v>8.5500000000000007</v>
      </c>
      <c r="AF121" s="235">
        <v>8.52</v>
      </c>
      <c r="AH121" s="317">
        <f t="shared" si="14"/>
        <v>1.0000000000001563E-2</v>
      </c>
      <c r="AI121" s="317">
        <f t="shared" si="14"/>
        <v>1.0000000000001563E-2</v>
      </c>
      <c r="AJ121" s="317">
        <f t="shared" si="14"/>
        <v>9.9999999999997868E-3</v>
      </c>
      <c r="AK121" s="317">
        <f t="shared" si="14"/>
        <v>9.9999999999997868E-3</v>
      </c>
      <c r="AL121" s="317">
        <f t="shared" si="14"/>
        <v>9.9999999999997868E-3</v>
      </c>
      <c r="AM121" s="317">
        <f t="shared" si="14"/>
        <v>9.9999999999997868E-3</v>
      </c>
      <c r="AN121" s="317">
        <f t="shared" si="14"/>
        <v>9.9999999999997868E-3</v>
      </c>
      <c r="AO121" s="317">
        <f t="shared" si="14"/>
        <v>9.9999999999997868E-3</v>
      </c>
      <c r="AP121" s="317">
        <f t="shared" si="14"/>
        <v>9.9999999999997868E-3</v>
      </c>
      <c r="AQ121" s="317">
        <f t="shared" si="13"/>
        <v>9.9999999999997868E-3</v>
      </c>
      <c r="AR121" s="317">
        <f t="shared" si="12"/>
        <v>1.9999999999999574E-2</v>
      </c>
      <c r="AS121" s="317">
        <f t="shared" si="12"/>
        <v>9.9999999999997868E-3</v>
      </c>
      <c r="AT121" s="317">
        <f t="shared" si="12"/>
        <v>1.0000000000001563E-2</v>
      </c>
      <c r="AU121" s="317">
        <f t="shared" si="12"/>
        <v>9.9999999999997868E-3</v>
      </c>
      <c r="AV121" s="317">
        <f t="shared" si="12"/>
        <v>9.9999999999997868E-3</v>
      </c>
      <c r="AW121" s="317">
        <f t="shared" si="12"/>
        <v>0</v>
      </c>
      <c r="AX121" s="317">
        <f t="shared" si="12"/>
        <v>0</v>
      </c>
      <c r="AY121" s="317">
        <f t="shared" si="12"/>
        <v>9.9999999999997868E-3</v>
      </c>
      <c r="AZ121" s="317">
        <f t="shared" si="12"/>
        <v>9.9999999999997868E-3</v>
      </c>
      <c r="BA121" s="317">
        <f t="shared" si="12"/>
        <v>9.9999999999997868E-3</v>
      </c>
      <c r="BB121" s="317">
        <f t="shared" si="15"/>
        <v>9.9999999999997868E-3</v>
      </c>
      <c r="BC121" s="317">
        <f t="shared" si="15"/>
        <v>9.9999999999997868E-3</v>
      </c>
      <c r="BD121" s="317">
        <f t="shared" si="15"/>
        <v>0</v>
      </c>
      <c r="BE121" s="317">
        <f t="shared" si="15"/>
        <v>1.0000000000001563E-2</v>
      </c>
      <c r="BF121" s="317">
        <f t="shared" si="11"/>
        <v>9.9999999999997868E-3</v>
      </c>
      <c r="BH121" s="317">
        <v>10.95</v>
      </c>
      <c r="BI121" s="140">
        <v>8.6999999999999993</v>
      </c>
      <c r="BJ121" s="140">
        <v>9.7200000000000006</v>
      </c>
      <c r="BK121" s="140">
        <v>9.67</v>
      </c>
      <c r="BL121" s="140">
        <v>11.93</v>
      </c>
      <c r="BM121" s="140">
        <v>9.69</v>
      </c>
      <c r="BN121" s="140">
        <v>9.74</v>
      </c>
      <c r="BO121" s="140">
        <v>8.74</v>
      </c>
      <c r="BP121" s="140">
        <v>11.56</v>
      </c>
      <c r="BQ121" s="140">
        <v>9.66</v>
      </c>
      <c r="BR121" s="140">
        <v>11.63</v>
      </c>
      <c r="BS121" s="140">
        <v>9.67</v>
      </c>
      <c r="BT121" s="140">
        <v>8.6999999999999993</v>
      </c>
      <c r="BU121" s="140">
        <v>11.56</v>
      </c>
      <c r="BV121" s="140">
        <v>8.65</v>
      </c>
      <c r="BW121" s="140">
        <v>8.01</v>
      </c>
      <c r="BX121" s="140">
        <v>9.11</v>
      </c>
      <c r="BY121" s="140">
        <v>11.75</v>
      </c>
      <c r="BZ121" s="140">
        <v>8.58</v>
      </c>
      <c r="CA121" s="140">
        <v>8.6</v>
      </c>
      <c r="CB121" s="140">
        <v>8.59</v>
      </c>
      <c r="CC121" s="140">
        <v>8.61</v>
      </c>
      <c r="CD121" s="140">
        <v>5.42</v>
      </c>
      <c r="CE121" s="235">
        <v>8.5399999999999991</v>
      </c>
      <c r="CF121" s="140">
        <v>8.51</v>
      </c>
    </row>
    <row r="122" spans="1:84" ht="17.399999999999999" x14ac:dyDescent="0.3">
      <c r="A122" s="154"/>
      <c r="B122" s="263" t="s">
        <v>269</v>
      </c>
      <c r="C122" s="264"/>
      <c r="D122" s="264"/>
      <c r="E122" s="264"/>
      <c r="F122" s="264"/>
      <c r="G122" s="307" t="s">
        <v>244</v>
      </c>
      <c r="H122" s="317">
        <v>48.73</v>
      </c>
      <c r="I122" s="140">
        <v>58.06</v>
      </c>
      <c r="J122" s="140">
        <v>64.87</v>
      </c>
      <c r="K122" s="140">
        <v>64.540000000000006</v>
      </c>
      <c r="L122" s="140">
        <v>53.07</v>
      </c>
      <c r="M122" s="140">
        <v>64.69</v>
      </c>
      <c r="N122" s="140">
        <v>64.98</v>
      </c>
      <c r="O122" s="140">
        <v>58.32</v>
      </c>
      <c r="P122" s="140">
        <v>51.42</v>
      </c>
      <c r="Q122" s="140">
        <v>64.47</v>
      </c>
      <c r="R122" s="140">
        <v>51.76</v>
      </c>
      <c r="S122" s="140">
        <v>64.540000000000006</v>
      </c>
      <c r="T122" s="140">
        <v>58.06</v>
      </c>
      <c r="U122" s="140">
        <v>51.42</v>
      </c>
      <c r="V122" s="140">
        <v>57.72</v>
      </c>
      <c r="W122" s="140">
        <v>71.16</v>
      </c>
      <c r="X122" s="140">
        <v>60.72</v>
      </c>
      <c r="Y122" s="140">
        <v>52.28</v>
      </c>
      <c r="Z122" s="140">
        <v>75.349999999999994</v>
      </c>
      <c r="AA122" s="140">
        <v>75.5</v>
      </c>
      <c r="AB122" s="140">
        <v>75.400000000000006</v>
      </c>
      <c r="AC122" s="140">
        <v>75.61</v>
      </c>
      <c r="AD122" s="140">
        <v>80.319999999999993</v>
      </c>
      <c r="AE122" s="447">
        <v>75.010000000000005</v>
      </c>
      <c r="AF122" s="448">
        <v>74.72</v>
      </c>
      <c r="AH122" s="317">
        <f t="shared" si="14"/>
        <v>4.9999999999997158E-2</v>
      </c>
      <c r="AI122" s="317">
        <f t="shared" si="14"/>
        <v>6.0000000000002274E-2</v>
      </c>
      <c r="AJ122" s="317">
        <f t="shared" si="14"/>
        <v>7.000000000000739E-2</v>
      </c>
      <c r="AK122" s="317">
        <f t="shared" si="14"/>
        <v>8.0000000000012506E-2</v>
      </c>
      <c r="AL122" s="317">
        <f t="shared" si="14"/>
        <v>4.9999999999997158E-2</v>
      </c>
      <c r="AM122" s="317">
        <f t="shared" si="14"/>
        <v>6.9999999999993179E-2</v>
      </c>
      <c r="AN122" s="317">
        <f t="shared" si="14"/>
        <v>7.9999999999998295E-2</v>
      </c>
      <c r="AO122" s="317">
        <f t="shared" si="14"/>
        <v>6.0000000000002274E-2</v>
      </c>
      <c r="AP122" s="317">
        <f t="shared" si="14"/>
        <v>6.0000000000002274E-2</v>
      </c>
      <c r="AQ122" s="317">
        <f t="shared" si="13"/>
        <v>6.9999999999993179E-2</v>
      </c>
      <c r="AR122" s="317">
        <f t="shared" si="12"/>
        <v>4.9999999999997158E-2</v>
      </c>
      <c r="AS122" s="317">
        <f t="shared" si="12"/>
        <v>8.0000000000012506E-2</v>
      </c>
      <c r="AT122" s="317">
        <f t="shared" si="12"/>
        <v>6.0000000000002274E-2</v>
      </c>
      <c r="AU122" s="317">
        <f t="shared" si="12"/>
        <v>6.0000000000002274E-2</v>
      </c>
      <c r="AV122" s="317">
        <f t="shared" si="12"/>
        <v>7.0000000000000284E-2</v>
      </c>
      <c r="AW122" s="317">
        <f t="shared" si="12"/>
        <v>0</v>
      </c>
      <c r="AX122" s="317">
        <f t="shared" si="12"/>
        <v>0</v>
      </c>
      <c r="AY122" s="317">
        <f t="shared" si="12"/>
        <v>6.0000000000002274E-2</v>
      </c>
      <c r="AZ122" s="317">
        <f t="shared" si="12"/>
        <v>7.9999999999998295E-2</v>
      </c>
      <c r="BA122" s="317">
        <f t="shared" si="12"/>
        <v>7.9999999999998295E-2</v>
      </c>
      <c r="BB122" s="317">
        <f t="shared" si="15"/>
        <v>8.0000000000012506E-2</v>
      </c>
      <c r="BC122" s="317">
        <f t="shared" si="15"/>
        <v>9.0000000000003411E-2</v>
      </c>
      <c r="BD122" s="317">
        <f t="shared" si="15"/>
        <v>0</v>
      </c>
      <c r="BE122" s="317">
        <f t="shared" si="15"/>
        <v>7.9999999999998295E-2</v>
      </c>
      <c r="BF122" s="317">
        <f t="shared" si="11"/>
        <v>7.9999999999998295E-2</v>
      </c>
      <c r="BH122" s="317">
        <v>48.68</v>
      </c>
      <c r="BI122" s="140">
        <v>58</v>
      </c>
      <c r="BJ122" s="140">
        <v>64.8</v>
      </c>
      <c r="BK122" s="140">
        <v>64.459999999999994</v>
      </c>
      <c r="BL122" s="140">
        <v>53.02</v>
      </c>
      <c r="BM122" s="140">
        <v>64.62</v>
      </c>
      <c r="BN122" s="140">
        <v>64.900000000000006</v>
      </c>
      <c r="BO122" s="140">
        <v>58.26</v>
      </c>
      <c r="BP122" s="140">
        <v>51.36</v>
      </c>
      <c r="BQ122" s="140">
        <v>64.400000000000006</v>
      </c>
      <c r="BR122" s="140">
        <v>51.71</v>
      </c>
      <c r="BS122" s="140">
        <v>64.459999999999994</v>
      </c>
      <c r="BT122" s="140">
        <v>58</v>
      </c>
      <c r="BU122" s="140">
        <v>51.36</v>
      </c>
      <c r="BV122" s="140">
        <v>57.65</v>
      </c>
      <c r="BW122" s="140">
        <v>71.16</v>
      </c>
      <c r="BX122" s="140">
        <v>60.72</v>
      </c>
      <c r="BY122" s="140">
        <v>52.22</v>
      </c>
      <c r="BZ122" s="140">
        <v>75.27</v>
      </c>
      <c r="CA122" s="140">
        <v>75.42</v>
      </c>
      <c r="CB122" s="140">
        <v>75.319999999999993</v>
      </c>
      <c r="CC122" s="140">
        <v>75.52</v>
      </c>
      <c r="CD122" s="140">
        <v>80.319999999999993</v>
      </c>
      <c r="CE122" s="448">
        <v>74.930000000000007</v>
      </c>
      <c r="CF122" s="140">
        <v>74.64</v>
      </c>
    </row>
    <row r="123" spans="1:84" ht="17.399999999999999" x14ac:dyDescent="0.3">
      <c r="A123" s="154"/>
      <c r="B123" s="174" t="s">
        <v>270</v>
      </c>
      <c r="C123" s="136"/>
      <c r="D123" s="136"/>
      <c r="E123" s="136"/>
      <c r="F123" s="136"/>
      <c r="G123" s="302"/>
      <c r="H123" s="318"/>
      <c r="I123" s="246"/>
      <c r="J123" s="246"/>
      <c r="K123" s="246"/>
      <c r="L123" s="246"/>
      <c r="M123" s="246"/>
      <c r="N123" s="246"/>
      <c r="O123" s="246"/>
      <c r="P123" s="246"/>
      <c r="Q123" s="246"/>
      <c r="R123" s="246"/>
      <c r="S123" s="246"/>
      <c r="T123" s="246"/>
      <c r="U123" s="246"/>
      <c r="V123" s="246"/>
      <c r="W123" s="246"/>
      <c r="X123" s="246"/>
      <c r="Y123" s="246"/>
      <c r="Z123" s="246"/>
      <c r="AA123" s="246"/>
      <c r="AB123" s="246"/>
      <c r="AC123" s="246"/>
      <c r="AD123" s="246"/>
      <c r="AE123" s="140"/>
      <c r="AF123" s="235"/>
      <c r="AH123" s="317">
        <f t="shared" si="14"/>
        <v>0</v>
      </c>
      <c r="AI123" s="317">
        <f t="shared" si="14"/>
        <v>0</v>
      </c>
      <c r="AJ123" s="317">
        <f t="shared" si="14"/>
        <v>0</v>
      </c>
      <c r="AK123" s="317">
        <f t="shared" si="14"/>
        <v>0</v>
      </c>
      <c r="AL123" s="317">
        <f t="shared" si="14"/>
        <v>0</v>
      </c>
      <c r="AM123" s="317">
        <f t="shared" si="14"/>
        <v>0</v>
      </c>
      <c r="AN123" s="317">
        <f t="shared" si="14"/>
        <v>0</v>
      </c>
      <c r="AO123" s="317">
        <f t="shared" si="14"/>
        <v>0</v>
      </c>
      <c r="AP123" s="317">
        <f t="shared" si="14"/>
        <v>0</v>
      </c>
      <c r="AQ123" s="317">
        <f t="shared" si="13"/>
        <v>0</v>
      </c>
      <c r="AR123" s="317">
        <f t="shared" si="12"/>
        <v>0</v>
      </c>
      <c r="AS123" s="317">
        <f t="shared" si="12"/>
        <v>0</v>
      </c>
      <c r="AT123" s="317">
        <f t="shared" si="12"/>
        <v>0</v>
      </c>
      <c r="AU123" s="317">
        <f t="shared" si="12"/>
        <v>0</v>
      </c>
      <c r="AV123" s="317">
        <f t="shared" si="12"/>
        <v>0</v>
      </c>
      <c r="AW123" s="317">
        <f t="shared" si="12"/>
        <v>0</v>
      </c>
      <c r="AX123" s="317">
        <f t="shared" si="12"/>
        <v>0</v>
      </c>
      <c r="AY123" s="317">
        <f t="shared" si="12"/>
        <v>0</v>
      </c>
      <c r="AZ123" s="317">
        <f t="shared" si="12"/>
        <v>0</v>
      </c>
      <c r="BA123" s="317">
        <f t="shared" si="12"/>
        <v>0</v>
      </c>
      <c r="BB123" s="317">
        <f t="shared" si="15"/>
        <v>0</v>
      </c>
      <c r="BC123" s="317">
        <f t="shared" si="15"/>
        <v>0</v>
      </c>
      <c r="BD123" s="317">
        <f t="shared" si="15"/>
        <v>0</v>
      </c>
      <c r="BE123" s="317">
        <f t="shared" si="15"/>
        <v>0</v>
      </c>
      <c r="BF123" s="317">
        <f t="shared" si="11"/>
        <v>0</v>
      </c>
      <c r="BH123" s="318"/>
      <c r="BI123" s="246"/>
      <c r="BJ123" s="246"/>
      <c r="BK123" s="246"/>
      <c r="BL123" s="246"/>
      <c r="BM123" s="246"/>
      <c r="BN123" s="246"/>
      <c r="BO123" s="246"/>
      <c r="BP123" s="246"/>
      <c r="BQ123" s="246"/>
      <c r="BR123" s="246"/>
      <c r="BS123" s="246"/>
      <c r="BT123" s="246"/>
      <c r="BU123" s="246"/>
      <c r="BV123" s="246"/>
      <c r="BW123" s="246"/>
      <c r="BX123" s="246"/>
      <c r="BY123" s="246"/>
      <c r="BZ123" s="246"/>
      <c r="CA123" s="246"/>
      <c r="CB123" s="246"/>
      <c r="CC123" s="246"/>
      <c r="CD123" s="246"/>
      <c r="CE123" s="235"/>
      <c r="CF123" s="246"/>
    </row>
    <row r="124" spans="1:84" ht="17.399999999999999" x14ac:dyDescent="0.3">
      <c r="A124" s="154"/>
      <c r="B124" s="170" t="s">
        <v>272</v>
      </c>
      <c r="C124" s="136"/>
      <c r="D124" s="136"/>
      <c r="E124" s="136"/>
      <c r="F124" s="136"/>
      <c r="G124" s="302" t="s">
        <v>242</v>
      </c>
      <c r="H124" s="317">
        <v>2.19</v>
      </c>
      <c r="I124" s="140">
        <v>2.19</v>
      </c>
      <c r="J124" s="140">
        <v>2.19</v>
      </c>
      <c r="K124" s="140">
        <v>2.19</v>
      </c>
      <c r="L124" s="140">
        <v>2.19</v>
      </c>
      <c r="M124" s="140">
        <v>2.19</v>
      </c>
      <c r="N124" s="140">
        <v>2.19</v>
      </c>
      <c r="O124" s="140">
        <v>2.19</v>
      </c>
      <c r="P124" s="140">
        <v>2.19</v>
      </c>
      <c r="Q124" s="140">
        <v>2.19</v>
      </c>
      <c r="R124" s="140">
        <v>2.19</v>
      </c>
      <c r="S124" s="140">
        <v>2.19</v>
      </c>
      <c r="T124" s="140">
        <v>2.19</v>
      </c>
      <c r="U124" s="140">
        <v>2.19</v>
      </c>
      <c r="V124" s="140">
        <v>2.19</v>
      </c>
      <c r="W124" s="140">
        <v>2.13</v>
      </c>
      <c r="X124" s="140">
        <v>2.13</v>
      </c>
      <c r="Y124" s="140">
        <v>2.19</v>
      </c>
      <c r="Z124" s="140">
        <v>2.19</v>
      </c>
      <c r="AA124" s="140">
        <v>2.19</v>
      </c>
      <c r="AB124" s="140">
        <v>2.19</v>
      </c>
      <c r="AC124" s="140">
        <v>2.19</v>
      </c>
      <c r="AD124" s="140">
        <v>2.13</v>
      </c>
      <c r="AE124" s="140">
        <v>2.19</v>
      </c>
      <c r="AF124" s="235">
        <v>2.1853799999999999</v>
      </c>
      <c r="AH124" s="317">
        <f t="shared" si="14"/>
        <v>0</v>
      </c>
      <c r="AI124" s="317">
        <f t="shared" si="14"/>
        <v>0</v>
      </c>
      <c r="AJ124" s="317">
        <f t="shared" si="14"/>
        <v>0</v>
      </c>
      <c r="AK124" s="317">
        <f t="shared" si="14"/>
        <v>0</v>
      </c>
      <c r="AL124" s="317">
        <f t="shared" si="14"/>
        <v>0</v>
      </c>
      <c r="AM124" s="317">
        <f t="shared" si="14"/>
        <v>0</v>
      </c>
      <c r="AN124" s="317">
        <f t="shared" si="14"/>
        <v>0</v>
      </c>
      <c r="AO124" s="317">
        <f t="shared" si="14"/>
        <v>0</v>
      </c>
      <c r="AP124" s="317">
        <f t="shared" si="14"/>
        <v>0</v>
      </c>
      <c r="AQ124" s="317">
        <f t="shared" si="13"/>
        <v>0</v>
      </c>
      <c r="AR124" s="317">
        <f t="shared" si="12"/>
        <v>0</v>
      </c>
      <c r="AS124" s="317">
        <f t="shared" si="12"/>
        <v>0</v>
      </c>
      <c r="AT124" s="317">
        <f t="shared" si="12"/>
        <v>0</v>
      </c>
      <c r="AU124" s="317">
        <f t="shared" si="12"/>
        <v>0</v>
      </c>
      <c r="AV124" s="317">
        <f t="shared" si="12"/>
        <v>0</v>
      </c>
      <c r="AW124" s="317">
        <f t="shared" si="12"/>
        <v>0</v>
      </c>
      <c r="AX124" s="317">
        <f t="shared" si="12"/>
        <v>0</v>
      </c>
      <c r="AY124" s="317">
        <f t="shared" si="12"/>
        <v>0</v>
      </c>
      <c r="AZ124" s="317">
        <f t="shared" si="12"/>
        <v>0</v>
      </c>
      <c r="BA124" s="317">
        <f t="shared" si="12"/>
        <v>0</v>
      </c>
      <c r="BB124" s="317">
        <f t="shared" si="15"/>
        <v>0</v>
      </c>
      <c r="BC124" s="317">
        <f t="shared" si="15"/>
        <v>0</v>
      </c>
      <c r="BD124" s="317">
        <f t="shared" si="15"/>
        <v>0</v>
      </c>
      <c r="BE124" s="317">
        <f t="shared" si="15"/>
        <v>0</v>
      </c>
      <c r="BF124" s="317">
        <f t="shared" si="11"/>
        <v>0</v>
      </c>
      <c r="BH124" s="317">
        <v>2.19</v>
      </c>
      <c r="BI124" s="140">
        <v>2.19</v>
      </c>
      <c r="BJ124" s="140">
        <v>2.19</v>
      </c>
      <c r="BK124" s="140">
        <v>2.19</v>
      </c>
      <c r="BL124" s="140">
        <v>2.19</v>
      </c>
      <c r="BM124" s="140">
        <v>2.19</v>
      </c>
      <c r="BN124" s="140">
        <v>2.19</v>
      </c>
      <c r="BO124" s="140">
        <v>2.19</v>
      </c>
      <c r="BP124" s="140">
        <v>2.19</v>
      </c>
      <c r="BQ124" s="140">
        <v>2.19</v>
      </c>
      <c r="BR124" s="140">
        <v>2.19</v>
      </c>
      <c r="BS124" s="140">
        <v>2.19</v>
      </c>
      <c r="BT124" s="140">
        <v>2.19</v>
      </c>
      <c r="BU124" s="140">
        <v>2.19</v>
      </c>
      <c r="BV124" s="140">
        <v>2.19</v>
      </c>
      <c r="BW124" s="140">
        <v>2.13</v>
      </c>
      <c r="BX124" s="140">
        <v>2.13</v>
      </c>
      <c r="BY124" s="140">
        <v>2.19</v>
      </c>
      <c r="BZ124" s="140">
        <v>2.19</v>
      </c>
      <c r="CA124" s="140">
        <v>2.19</v>
      </c>
      <c r="CB124" s="140">
        <v>2.19</v>
      </c>
      <c r="CC124" s="140">
        <v>2.19</v>
      </c>
      <c r="CD124" s="140">
        <v>2.13</v>
      </c>
      <c r="CE124" s="235">
        <v>2.19</v>
      </c>
      <c r="CF124" s="140">
        <v>2.1853799999999999</v>
      </c>
    </row>
    <row r="125" spans="1:84" ht="18" thickBot="1" x14ac:dyDescent="0.35">
      <c r="A125" s="265"/>
      <c r="B125" s="170" t="s">
        <v>266</v>
      </c>
      <c r="C125" s="136"/>
      <c r="D125" s="136"/>
      <c r="E125" s="136"/>
      <c r="F125" s="136"/>
      <c r="G125" s="302" t="s">
        <v>244</v>
      </c>
      <c r="H125" s="317">
        <v>50</v>
      </c>
      <c r="I125" s="145">
        <v>59.57</v>
      </c>
      <c r="J125" s="145">
        <v>66.56</v>
      </c>
      <c r="K125" s="145">
        <v>66.22</v>
      </c>
      <c r="L125" s="145">
        <v>54.45</v>
      </c>
      <c r="M125" s="145">
        <v>66.37</v>
      </c>
      <c r="N125" s="145">
        <v>66.67</v>
      </c>
      <c r="O125" s="145">
        <v>59.84</v>
      </c>
      <c r="P125" s="145">
        <v>52.76</v>
      </c>
      <c r="Q125" s="145">
        <v>66.150000000000006</v>
      </c>
      <c r="R125" s="145">
        <v>53.11</v>
      </c>
      <c r="S125" s="145">
        <v>66.22</v>
      </c>
      <c r="T125" s="145">
        <v>59.57</v>
      </c>
      <c r="U125" s="145">
        <v>52.76</v>
      </c>
      <c r="V125" s="145">
        <v>59.22</v>
      </c>
      <c r="W125" s="145">
        <v>71.16</v>
      </c>
      <c r="X125" s="145">
        <v>60.72</v>
      </c>
      <c r="Y125" s="145">
        <v>53.64</v>
      </c>
      <c r="Z125" s="145">
        <v>77.31</v>
      </c>
      <c r="AA125" s="145">
        <v>77.459999999999994</v>
      </c>
      <c r="AB125" s="145">
        <v>77.36</v>
      </c>
      <c r="AC125" s="145">
        <v>77.58</v>
      </c>
      <c r="AD125" s="145">
        <v>80.319999999999993</v>
      </c>
      <c r="AE125" s="145">
        <v>76.959999999999994</v>
      </c>
      <c r="AF125" s="237">
        <v>76.66</v>
      </c>
      <c r="AH125" s="317">
        <f t="shared" si="14"/>
        <v>4.9999999999997158E-2</v>
      </c>
      <c r="AI125" s="317">
        <f t="shared" si="14"/>
        <v>6.0000000000002274E-2</v>
      </c>
      <c r="AJ125" s="317">
        <f t="shared" si="14"/>
        <v>7.9999999999998295E-2</v>
      </c>
      <c r="AK125" s="317">
        <f t="shared" si="14"/>
        <v>7.9999999999998295E-2</v>
      </c>
      <c r="AL125" s="317">
        <f t="shared" si="14"/>
        <v>5.0000000000004263E-2</v>
      </c>
      <c r="AM125" s="317">
        <f t="shared" si="14"/>
        <v>7.000000000000739E-2</v>
      </c>
      <c r="AN125" s="317">
        <f t="shared" si="14"/>
        <v>7.9999999999998295E-2</v>
      </c>
      <c r="AO125" s="317">
        <f t="shared" si="14"/>
        <v>7.0000000000000284E-2</v>
      </c>
      <c r="AP125" s="317">
        <f t="shared" si="14"/>
        <v>5.9999999999995168E-2</v>
      </c>
      <c r="AQ125" s="317">
        <f t="shared" si="13"/>
        <v>8.0000000000012506E-2</v>
      </c>
      <c r="AR125" s="317">
        <f t="shared" si="12"/>
        <v>6.0000000000002274E-2</v>
      </c>
      <c r="AS125" s="317">
        <f t="shared" si="12"/>
        <v>7.9999999999998295E-2</v>
      </c>
      <c r="AT125" s="317">
        <f t="shared" si="12"/>
        <v>6.0000000000002274E-2</v>
      </c>
      <c r="AU125" s="317">
        <f t="shared" si="12"/>
        <v>5.9999999999995168E-2</v>
      </c>
      <c r="AV125" s="317">
        <f t="shared" si="12"/>
        <v>7.0000000000000284E-2</v>
      </c>
      <c r="AW125" s="317">
        <f t="shared" si="12"/>
        <v>0</v>
      </c>
      <c r="AX125" s="317">
        <f t="shared" si="12"/>
        <v>0</v>
      </c>
      <c r="AY125" s="317">
        <f t="shared" si="12"/>
        <v>6.0000000000002274E-2</v>
      </c>
      <c r="AZ125" s="317">
        <f t="shared" si="12"/>
        <v>7.9999999999998295E-2</v>
      </c>
      <c r="BA125" s="317">
        <f t="shared" si="12"/>
        <v>7.9999999999998295E-2</v>
      </c>
      <c r="BB125" s="317">
        <f t="shared" si="15"/>
        <v>7.9999999999998295E-2</v>
      </c>
      <c r="BC125" s="317">
        <f t="shared" si="15"/>
        <v>9.9999999999994316E-2</v>
      </c>
      <c r="BD125" s="317">
        <f t="shared" si="15"/>
        <v>0</v>
      </c>
      <c r="BE125" s="317">
        <f t="shared" si="15"/>
        <v>7.9999999999998295E-2</v>
      </c>
      <c r="BF125" s="317">
        <f t="shared" si="11"/>
        <v>7.9999999999998295E-2</v>
      </c>
      <c r="BH125" s="708">
        <v>49.95</v>
      </c>
      <c r="BI125" s="145">
        <v>59.51</v>
      </c>
      <c r="BJ125" s="145">
        <v>66.48</v>
      </c>
      <c r="BK125" s="145">
        <v>66.14</v>
      </c>
      <c r="BL125" s="145">
        <v>54.4</v>
      </c>
      <c r="BM125" s="145">
        <v>66.3</v>
      </c>
      <c r="BN125" s="145">
        <v>66.59</v>
      </c>
      <c r="BO125" s="145">
        <v>59.77</v>
      </c>
      <c r="BP125" s="145">
        <v>52.7</v>
      </c>
      <c r="BQ125" s="145">
        <v>66.069999999999993</v>
      </c>
      <c r="BR125" s="145">
        <v>53.05</v>
      </c>
      <c r="BS125" s="145">
        <v>66.14</v>
      </c>
      <c r="BT125" s="145">
        <v>59.51</v>
      </c>
      <c r="BU125" s="145">
        <v>52.7</v>
      </c>
      <c r="BV125" s="145">
        <v>59.15</v>
      </c>
      <c r="BW125" s="145">
        <v>71.16</v>
      </c>
      <c r="BX125" s="145">
        <v>60.72</v>
      </c>
      <c r="BY125" s="145">
        <v>53.58</v>
      </c>
      <c r="BZ125" s="145">
        <v>77.23</v>
      </c>
      <c r="CA125" s="145">
        <v>77.38</v>
      </c>
      <c r="CB125" s="145">
        <v>77.28</v>
      </c>
      <c r="CC125" s="145">
        <v>77.48</v>
      </c>
      <c r="CD125" s="145">
        <v>80.319999999999993</v>
      </c>
      <c r="CE125" s="237">
        <v>76.88</v>
      </c>
      <c r="CF125" s="145">
        <v>76.58</v>
      </c>
    </row>
    <row r="126" spans="1:84" ht="18.600000000000001" customHeight="1" thickTop="1" thickBot="1" x14ac:dyDescent="0.35">
      <c r="A126" s="266"/>
      <c r="B126" s="711" t="s">
        <v>331</v>
      </c>
      <c r="C126" s="711"/>
      <c r="D126" s="711"/>
      <c r="E126" s="711"/>
      <c r="F126" s="711"/>
      <c r="G126" s="711"/>
      <c r="H126" s="441"/>
      <c r="I126" s="440"/>
      <c r="J126" s="440"/>
      <c r="K126" s="440"/>
      <c r="L126" s="440"/>
      <c r="M126" s="440"/>
      <c r="N126" s="440"/>
      <c r="O126" s="440"/>
      <c r="P126" s="440"/>
      <c r="Q126" s="440"/>
      <c r="R126" s="429"/>
      <c r="S126" s="138"/>
      <c r="T126" s="174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</row>
    <row r="127" spans="1:84" ht="24.6" customHeight="1" thickTop="1" x14ac:dyDescent="0.3">
      <c r="A127" s="432" t="s">
        <v>321</v>
      </c>
      <c r="B127" s="434" t="s">
        <v>322</v>
      </c>
      <c r="C127" s="179"/>
      <c r="D127" s="179"/>
      <c r="E127" s="179"/>
      <c r="F127" s="179"/>
      <c r="G127" s="180"/>
      <c r="H127" s="439" t="s">
        <v>354</v>
      </c>
      <c r="I127" s="267"/>
      <c r="J127" s="436"/>
      <c r="K127" s="428"/>
      <c r="L127" s="428"/>
      <c r="M127" s="428"/>
      <c r="N127" s="428"/>
      <c r="O127" s="428"/>
      <c r="P127" s="428"/>
      <c r="Q127" s="428"/>
      <c r="R127" s="216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</row>
    <row r="128" spans="1:84" ht="18" thickBot="1" x14ac:dyDescent="0.35">
      <c r="A128" s="433"/>
      <c r="B128" s="435" t="s">
        <v>323</v>
      </c>
      <c r="C128" s="430"/>
      <c r="D128" s="430"/>
      <c r="E128" s="430"/>
      <c r="F128" s="430"/>
      <c r="G128" s="431" t="s">
        <v>244</v>
      </c>
      <c r="H128" s="438">
        <v>86.48</v>
      </c>
      <c r="I128" s="437"/>
      <c r="J128" s="138"/>
      <c r="K128" s="138"/>
      <c r="L128" s="138"/>
      <c r="M128" s="138"/>
      <c r="N128" s="138"/>
      <c r="O128" s="138"/>
      <c r="P128" s="138"/>
      <c r="Q128" s="138"/>
      <c r="R128" s="216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</row>
    <row r="129" spans="1:31" ht="18.600000000000001" thickTop="1" thickBot="1" x14ac:dyDescent="0.35">
      <c r="A129" s="182"/>
      <c r="B129" s="182"/>
      <c r="C129" s="182"/>
      <c r="D129" s="182"/>
      <c r="E129" s="182"/>
      <c r="F129" s="182"/>
      <c r="G129" s="380"/>
      <c r="H129" s="390"/>
      <c r="I129" s="390"/>
      <c r="J129" s="390"/>
      <c r="K129" s="390"/>
      <c r="L129" s="390"/>
      <c r="M129" s="390"/>
      <c r="N129" s="390"/>
      <c r="O129" s="390"/>
      <c r="P129" s="390"/>
      <c r="Q129" s="390"/>
      <c r="R129" s="390"/>
      <c r="S129" s="390"/>
      <c r="T129" s="390"/>
      <c r="U129" s="390"/>
      <c r="V129" s="390"/>
      <c r="W129" s="390"/>
      <c r="X129" s="390"/>
      <c r="Y129" s="390"/>
      <c r="Z129" s="390"/>
      <c r="AA129" s="390"/>
      <c r="AB129" s="390"/>
      <c r="AC129" s="390"/>
      <c r="AD129" s="390"/>
      <c r="AE129" s="390"/>
    </row>
    <row r="130" spans="1:31" ht="18" thickBot="1" x14ac:dyDescent="0.35">
      <c r="A130" s="183" t="s">
        <v>94</v>
      </c>
      <c r="B130" s="184" t="s">
        <v>281</v>
      </c>
      <c r="C130" s="185"/>
      <c r="D130" s="186"/>
      <c r="E130" s="187"/>
      <c r="F130" s="187"/>
      <c r="G130" s="188"/>
      <c r="H130" s="178"/>
      <c r="I130" s="714" t="s">
        <v>282</v>
      </c>
      <c r="J130" s="715"/>
      <c r="K130" s="716"/>
      <c r="L130" s="189" t="s">
        <v>283</v>
      </c>
      <c r="M130" s="190"/>
      <c r="N130" s="190"/>
      <c r="O130" s="190"/>
      <c r="P130" s="191"/>
      <c r="Q130" s="191"/>
      <c r="R130" s="191"/>
      <c r="S130" s="714" t="s">
        <v>282</v>
      </c>
      <c r="T130" s="716"/>
      <c r="U130" s="725" t="s">
        <v>283</v>
      </c>
      <c r="V130" s="726"/>
      <c r="W130" s="726"/>
      <c r="X130" s="726"/>
      <c r="Y130" s="726"/>
      <c r="Z130" s="726"/>
      <c r="AA130" s="726"/>
      <c r="AB130" s="726"/>
      <c r="AC130" s="727"/>
      <c r="AD130" s="192"/>
      <c r="AE130" s="192"/>
    </row>
    <row r="131" spans="1:31" ht="17.399999999999999" x14ac:dyDescent="0.3">
      <c r="A131" s="183" t="s">
        <v>95</v>
      </c>
      <c r="B131" s="184" t="s">
        <v>284</v>
      </c>
      <c r="C131" s="185"/>
      <c r="D131" s="186"/>
      <c r="E131" s="187"/>
      <c r="F131" s="187"/>
      <c r="G131" s="188"/>
      <c r="H131" s="178"/>
      <c r="I131" s="195" t="s">
        <v>285</v>
      </c>
      <c r="J131" s="201"/>
      <c r="K131" s="202"/>
      <c r="L131" s="203" t="s">
        <v>286</v>
      </c>
      <c r="M131" s="193"/>
      <c r="N131" s="193"/>
      <c r="O131" s="193"/>
      <c r="P131" s="193"/>
      <c r="Q131" s="193"/>
      <c r="R131" s="194"/>
      <c r="S131" s="204" t="s">
        <v>227</v>
      </c>
      <c r="T131" s="210"/>
      <c r="U131" s="187" t="s">
        <v>315</v>
      </c>
      <c r="V131" s="196"/>
      <c r="W131" s="196"/>
      <c r="X131" s="197"/>
      <c r="Y131" s="198"/>
      <c r="Z131" s="198"/>
      <c r="AA131" s="199"/>
      <c r="AB131" s="199"/>
      <c r="AC131" s="200"/>
      <c r="AD131" s="136"/>
      <c r="AE131" s="136"/>
    </row>
    <row r="132" spans="1:31" ht="17.399999999999999" x14ac:dyDescent="0.3">
      <c r="A132" s="183" t="s">
        <v>96</v>
      </c>
      <c r="B132" s="184" t="s">
        <v>287</v>
      </c>
      <c r="C132" s="185"/>
      <c r="D132" s="186"/>
      <c r="E132" s="187"/>
      <c r="F132" s="187"/>
      <c r="G132" s="188"/>
      <c r="H132" s="178"/>
      <c r="I132" s="204" t="s">
        <v>288</v>
      </c>
      <c r="J132" s="205"/>
      <c r="K132" s="206"/>
      <c r="L132" s="207" t="s">
        <v>289</v>
      </c>
      <c r="M132" s="208"/>
      <c r="N132" s="208"/>
      <c r="O132" s="208"/>
      <c r="P132" s="208"/>
      <c r="Q132" s="208"/>
      <c r="R132" s="209"/>
      <c r="S132" s="204" t="s">
        <v>230</v>
      </c>
      <c r="T132" s="210"/>
      <c r="U132" s="205" t="s">
        <v>230</v>
      </c>
      <c r="V132" s="187"/>
      <c r="W132" s="187"/>
      <c r="X132" s="211"/>
      <c r="Y132" s="208"/>
      <c r="Z132" s="208"/>
      <c r="AA132" s="212"/>
      <c r="AB132" s="212"/>
      <c r="AC132" s="213"/>
      <c r="AD132" s="136"/>
      <c r="AE132" s="136"/>
    </row>
    <row r="133" spans="1:31" ht="17.399999999999999" x14ac:dyDescent="0.3">
      <c r="A133" s="183" t="s">
        <v>31</v>
      </c>
      <c r="B133" s="184" t="s">
        <v>281</v>
      </c>
      <c r="C133" s="185"/>
      <c r="D133" s="186"/>
      <c r="E133" s="187"/>
      <c r="F133" s="187"/>
      <c r="G133" s="188"/>
      <c r="H133" s="178"/>
      <c r="I133" s="204" t="s">
        <v>290</v>
      </c>
      <c r="J133" s="205"/>
      <c r="K133" s="206"/>
      <c r="L133" s="207" t="s">
        <v>332</v>
      </c>
      <c r="M133" s="208"/>
      <c r="N133" s="208"/>
      <c r="O133" s="208"/>
      <c r="P133" s="208"/>
      <c r="Q133" s="208"/>
      <c r="R133" s="209"/>
      <c r="S133" s="204" t="s">
        <v>228</v>
      </c>
      <c r="T133" s="210"/>
      <c r="U133" s="205" t="s">
        <v>228</v>
      </c>
      <c r="V133" s="187"/>
      <c r="W133" s="187"/>
      <c r="X133" s="211"/>
      <c r="Y133" s="208"/>
      <c r="Z133" s="208"/>
      <c r="AA133" s="212"/>
      <c r="AB133" s="212"/>
      <c r="AC133" s="213"/>
      <c r="AD133" s="136"/>
      <c r="AE133" s="136"/>
    </row>
    <row r="134" spans="1:31" ht="17.399999999999999" x14ac:dyDescent="0.3">
      <c r="A134" s="183" t="s">
        <v>32</v>
      </c>
      <c r="B134" s="184" t="s">
        <v>284</v>
      </c>
      <c r="C134" s="185"/>
      <c r="D134" s="186"/>
      <c r="E134" s="187"/>
      <c r="F134" s="187"/>
      <c r="G134" s="188"/>
      <c r="H134" s="178"/>
      <c r="I134" s="204" t="s">
        <v>291</v>
      </c>
      <c r="J134" s="205"/>
      <c r="K134" s="206"/>
      <c r="L134" s="207" t="s">
        <v>292</v>
      </c>
      <c r="M134" s="208"/>
      <c r="N134" s="208"/>
      <c r="O134" s="208"/>
      <c r="P134" s="208"/>
      <c r="Q134" s="208"/>
      <c r="R134" s="209"/>
      <c r="S134" s="269" t="s">
        <v>229</v>
      </c>
      <c r="T134" s="270"/>
      <c r="U134" s="271" t="s">
        <v>229</v>
      </c>
      <c r="V134" s="187"/>
      <c r="W134" s="187"/>
      <c r="X134" s="211"/>
      <c r="Y134" s="208"/>
      <c r="Z134" s="208"/>
      <c r="AA134" s="212"/>
      <c r="AB134" s="212"/>
      <c r="AC134" s="213"/>
      <c r="AD134" s="155"/>
      <c r="AE134" s="155"/>
    </row>
    <row r="135" spans="1:31" ht="17.399999999999999" x14ac:dyDescent="0.3">
      <c r="A135" s="183" t="s">
        <v>33</v>
      </c>
      <c r="B135" s="184" t="s">
        <v>287</v>
      </c>
      <c r="C135" s="185"/>
      <c r="D135" s="186"/>
      <c r="E135" s="187"/>
      <c r="F135" s="187"/>
      <c r="G135" s="188"/>
      <c r="H135" s="178"/>
      <c r="I135" s="204" t="s">
        <v>293</v>
      </c>
      <c r="J135" s="205"/>
      <c r="K135" s="206"/>
      <c r="L135" s="207" t="s">
        <v>294</v>
      </c>
      <c r="M135" s="208"/>
      <c r="N135" s="211"/>
      <c r="O135" s="211"/>
      <c r="P135" s="211"/>
      <c r="Q135" s="211"/>
      <c r="R135" s="214"/>
      <c r="S135" s="221" t="s">
        <v>355</v>
      </c>
      <c r="T135" s="270"/>
      <c r="U135" s="455" t="s">
        <v>356</v>
      </c>
      <c r="V135" s="271"/>
      <c r="W135" s="272"/>
      <c r="X135" s="271"/>
      <c r="Y135" s="271"/>
      <c r="Z135" s="271"/>
      <c r="AA135" s="273"/>
      <c r="AB135" s="273"/>
      <c r="AC135" s="274"/>
      <c r="AD135" s="155"/>
      <c r="AE135" s="155"/>
    </row>
    <row r="136" spans="1:31" ht="17.399999999999999" x14ac:dyDescent="0.3">
      <c r="A136" s="183" t="s">
        <v>20</v>
      </c>
      <c r="B136" s="184" t="s">
        <v>296</v>
      </c>
      <c r="C136" s="185"/>
      <c r="D136" s="186"/>
      <c r="E136" s="187"/>
      <c r="F136" s="187"/>
      <c r="G136" s="188"/>
      <c r="H136" s="178"/>
      <c r="I136" s="204" t="s">
        <v>326</v>
      </c>
      <c r="J136" s="205"/>
      <c r="K136" s="206"/>
      <c r="L136" s="207" t="s">
        <v>333</v>
      </c>
      <c r="M136" s="208"/>
      <c r="N136" s="211"/>
      <c r="O136" s="211"/>
      <c r="P136" s="211"/>
      <c r="Q136" s="211"/>
      <c r="R136" s="215"/>
      <c r="S136" s="709" t="s">
        <v>334</v>
      </c>
      <c r="T136" s="710"/>
      <c r="U136" s="275" t="s">
        <v>335</v>
      </c>
      <c r="V136" s="275"/>
      <c r="W136" s="275"/>
      <c r="X136" s="272"/>
      <c r="Y136" s="272"/>
      <c r="Z136" s="272"/>
      <c r="AA136" s="272"/>
      <c r="AB136" s="272"/>
      <c r="AC136" s="276"/>
      <c r="AD136" s="155"/>
      <c r="AE136" s="155"/>
    </row>
    <row r="137" spans="1:31" ht="17.399999999999999" x14ac:dyDescent="0.3">
      <c r="A137" s="183" t="s">
        <v>30</v>
      </c>
      <c r="B137" s="184" t="s">
        <v>297</v>
      </c>
      <c r="C137" s="185"/>
      <c r="D137" s="186"/>
      <c r="E137" s="187"/>
      <c r="F137" s="187"/>
      <c r="G137" s="188"/>
      <c r="H137" s="178"/>
      <c r="I137" s="204" t="s">
        <v>328</v>
      </c>
      <c r="J137" s="205"/>
      <c r="K137" s="206"/>
      <c r="L137" s="207" t="s">
        <v>336</v>
      </c>
      <c r="M137" s="208"/>
      <c r="N137" s="211"/>
      <c r="O137" s="211"/>
      <c r="P137" s="211"/>
      <c r="Q137" s="211"/>
      <c r="R137" s="218"/>
      <c r="S137" s="712" t="s">
        <v>337</v>
      </c>
      <c r="T137" s="713"/>
      <c r="U137" s="164" t="s">
        <v>295</v>
      </c>
      <c r="V137" s="216"/>
      <c r="W137" s="216"/>
      <c r="X137" s="216"/>
      <c r="Y137" s="216"/>
      <c r="Z137" s="216"/>
      <c r="AA137" s="216"/>
      <c r="AB137" s="216"/>
      <c r="AC137" s="217"/>
      <c r="AD137" s="155"/>
      <c r="AE137" s="155"/>
    </row>
    <row r="138" spans="1:31" ht="17.399999999999999" x14ac:dyDescent="0.3">
      <c r="A138" s="183" t="s">
        <v>271</v>
      </c>
      <c r="B138" s="184" t="s">
        <v>303</v>
      </c>
      <c r="C138" s="185"/>
      <c r="D138" s="186"/>
      <c r="E138" s="187"/>
      <c r="F138" s="187"/>
      <c r="G138" s="188"/>
      <c r="H138" s="178"/>
      <c r="I138" s="204" t="s">
        <v>298</v>
      </c>
      <c r="J138" s="205"/>
      <c r="K138" s="206"/>
      <c r="L138" s="207" t="s">
        <v>299</v>
      </c>
      <c r="M138" s="211"/>
      <c r="N138" s="211"/>
      <c r="O138" s="187"/>
      <c r="P138" s="187"/>
      <c r="Q138" s="187"/>
      <c r="R138" s="281"/>
      <c r="S138" s="277"/>
      <c r="T138" s="278"/>
      <c r="U138" s="268" t="s">
        <v>338</v>
      </c>
      <c r="V138" s="268"/>
      <c r="W138" s="268"/>
      <c r="X138" s="279"/>
      <c r="Y138" s="279"/>
      <c r="Z138" s="279"/>
      <c r="AA138" s="279"/>
      <c r="AB138" s="279"/>
      <c r="AC138" s="280"/>
      <c r="AD138" s="178"/>
      <c r="AE138" s="178"/>
    </row>
    <row r="139" spans="1:31" ht="17.399999999999999" x14ac:dyDescent="0.3">
      <c r="A139" s="183" t="s">
        <v>273</v>
      </c>
      <c r="B139" s="184" t="s">
        <v>307</v>
      </c>
      <c r="C139" s="185"/>
      <c r="D139" s="186"/>
      <c r="E139" s="187"/>
      <c r="F139" s="187"/>
      <c r="G139" s="188"/>
      <c r="H139" s="178"/>
      <c r="I139" s="282" t="s">
        <v>301</v>
      </c>
      <c r="J139" s="283"/>
      <c r="K139" s="284"/>
      <c r="L139" s="285" t="s">
        <v>302</v>
      </c>
      <c r="M139" s="275"/>
      <c r="N139" s="275"/>
      <c r="O139" s="286"/>
      <c r="P139" s="286"/>
      <c r="Q139" s="286"/>
      <c r="R139" s="209"/>
      <c r="S139" s="287" t="s">
        <v>300</v>
      </c>
      <c r="T139" s="288"/>
      <c r="U139" s="275" t="s">
        <v>339</v>
      </c>
      <c r="V139" s="275"/>
      <c r="W139" s="275"/>
      <c r="X139" s="272"/>
      <c r="Y139" s="272"/>
      <c r="Z139" s="272"/>
      <c r="AA139" s="272"/>
      <c r="AB139" s="272"/>
      <c r="AC139" s="276"/>
      <c r="AD139" s="178"/>
      <c r="AE139" s="178"/>
    </row>
    <row r="140" spans="1:31" ht="17.399999999999999" x14ac:dyDescent="0.3">
      <c r="A140" s="219" t="s">
        <v>274</v>
      </c>
      <c r="B140" s="184" t="s">
        <v>297</v>
      </c>
      <c r="C140" s="185"/>
      <c r="D140" s="186"/>
      <c r="E140" s="187"/>
      <c r="F140" s="187"/>
      <c r="G140" s="188"/>
      <c r="H140" s="178"/>
      <c r="I140" s="204" t="s">
        <v>304</v>
      </c>
      <c r="J140" s="187"/>
      <c r="K140" s="206"/>
      <c r="L140" s="205" t="s">
        <v>305</v>
      </c>
      <c r="M140" s="205"/>
      <c r="N140" s="205"/>
      <c r="O140" s="208"/>
      <c r="P140" s="208"/>
      <c r="Q140" s="208"/>
      <c r="R140" s="209"/>
      <c r="S140" s="289"/>
      <c r="T140" s="290"/>
      <c r="U140" s="268" t="s">
        <v>340</v>
      </c>
      <c r="V140" s="291"/>
      <c r="W140" s="291"/>
      <c r="X140" s="291"/>
      <c r="Y140" s="291"/>
      <c r="Z140" s="291"/>
      <c r="AA140" s="291"/>
      <c r="AB140" s="291"/>
      <c r="AC140" s="292"/>
      <c r="AD140" s="178"/>
      <c r="AE140" s="178"/>
    </row>
    <row r="141" spans="1:31" ht="17.399999999999999" x14ac:dyDescent="0.3">
      <c r="A141" s="219" t="s">
        <v>324</v>
      </c>
      <c r="B141" s="184" t="s">
        <v>297</v>
      </c>
      <c r="C141" s="185"/>
      <c r="D141" s="186"/>
      <c r="E141" s="187"/>
      <c r="F141" s="187"/>
      <c r="G141" s="188"/>
      <c r="H141" s="178"/>
      <c r="I141" s="204" t="s">
        <v>308</v>
      </c>
      <c r="J141" s="187"/>
      <c r="K141" s="206"/>
      <c r="L141" s="205" t="s">
        <v>309</v>
      </c>
      <c r="M141" s="205"/>
      <c r="N141" s="205"/>
      <c r="O141" s="208"/>
      <c r="P141" s="208"/>
      <c r="Q141" s="208"/>
      <c r="R141" s="214"/>
      <c r="S141" s="204" t="s">
        <v>306</v>
      </c>
      <c r="T141" s="210"/>
      <c r="U141" s="205" t="s">
        <v>341</v>
      </c>
      <c r="V141" s="187"/>
      <c r="W141" s="187"/>
      <c r="X141" s="211"/>
      <c r="Y141" s="211"/>
      <c r="Z141" s="211"/>
      <c r="AA141" s="211"/>
      <c r="AB141" s="211"/>
      <c r="AC141" s="214"/>
      <c r="AD141" s="178"/>
      <c r="AE141" s="178"/>
    </row>
    <row r="142" spans="1:31" ht="17.399999999999999" x14ac:dyDescent="0.3">
      <c r="A142" s="219" t="s">
        <v>23</v>
      </c>
      <c r="B142" s="220" t="s">
        <v>313</v>
      </c>
      <c r="C142" s="185"/>
      <c r="D142" s="186"/>
      <c r="E142" s="187"/>
      <c r="F142" s="187"/>
      <c r="G142" s="188"/>
      <c r="H142" s="178"/>
      <c r="I142" s="204" t="s">
        <v>342</v>
      </c>
      <c r="J142" s="187"/>
      <c r="K142" s="206"/>
      <c r="L142" s="205" t="s">
        <v>343</v>
      </c>
      <c r="M142" s="205"/>
      <c r="N142" s="205"/>
      <c r="O142" s="208"/>
      <c r="P142" s="211"/>
      <c r="Q142" s="211"/>
      <c r="R142" s="209"/>
      <c r="S142" s="221" t="s">
        <v>310</v>
      </c>
      <c r="T142" s="222"/>
      <c r="U142" s="205" t="s">
        <v>311</v>
      </c>
      <c r="V142" s="211"/>
      <c r="W142" s="208"/>
      <c r="X142" s="211"/>
      <c r="Y142" s="211"/>
      <c r="Z142" s="211"/>
      <c r="AA142" s="211"/>
      <c r="AB142" s="211"/>
      <c r="AC142" s="214"/>
      <c r="AD142" s="178"/>
      <c r="AE142" s="178"/>
    </row>
    <row r="143" spans="1:31" ht="17.399999999999999" x14ac:dyDescent="0.3">
      <c r="A143" s="219" t="s">
        <v>66</v>
      </c>
      <c r="B143" s="184" t="s">
        <v>297</v>
      </c>
      <c r="C143" s="185"/>
      <c r="D143" s="186"/>
      <c r="E143" s="187"/>
      <c r="F143" s="187"/>
      <c r="G143" s="188"/>
      <c r="H143" s="178"/>
      <c r="I143" s="282" t="s">
        <v>327</v>
      </c>
      <c r="J143" s="456"/>
      <c r="K143" s="457"/>
      <c r="L143" s="173" t="s">
        <v>327</v>
      </c>
      <c r="M143" s="456"/>
      <c r="N143" s="456"/>
      <c r="O143" s="458"/>
      <c r="P143" s="152"/>
      <c r="Q143" s="208"/>
      <c r="R143" s="214"/>
      <c r="S143" s="221" t="s">
        <v>312</v>
      </c>
      <c r="T143" s="210"/>
      <c r="U143" s="205" t="s">
        <v>344</v>
      </c>
      <c r="V143" s="187"/>
      <c r="W143" s="187"/>
      <c r="X143" s="211"/>
      <c r="Y143" s="211"/>
      <c r="Z143" s="211"/>
      <c r="AA143" s="211"/>
      <c r="AB143" s="211"/>
      <c r="AC143" s="214"/>
      <c r="AD143" s="178"/>
      <c r="AE143" s="178"/>
    </row>
    <row r="144" spans="1:31" ht="18" thickBot="1" x14ac:dyDescent="0.35">
      <c r="H144" s="178"/>
      <c r="I144" s="229" t="s">
        <v>226</v>
      </c>
      <c r="J144" s="226"/>
      <c r="K144" s="230"/>
      <c r="L144" s="226" t="s">
        <v>314</v>
      </c>
      <c r="M144" s="226"/>
      <c r="N144" s="226"/>
      <c r="O144" s="227"/>
      <c r="P144" s="231"/>
      <c r="Q144" s="231"/>
      <c r="R144" s="232"/>
      <c r="S144" s="223" t="s">
        <v>317</v>
      </c>
      <c r="T144" s="224"/>
      <c r="U144" s="225" t="s">
        <v>351</v>
      </c>
      <c r="V144" s="226"/>
      <c r="W144" s="226"/>
      <c r="X144" s="227"/>
      <c r="Y144" s="227"/>
      <c r="Z144" s="227"/>
      <c r="AA144" s="227"/>
      <c r="AB144" s="227"/>
      <c r="AC144" s="228"/>
      <c r="AD144" s="178"/>
      <c r="AE144" s="178"/>
    </row>
  </sheetData>
  <mergeCells count="9">
    <mergeCell ref="S136:T136"/>
    <mergeCell ref="B126:G126"/>
    <mergeCell ref="S137:T137"/>
    <mergeCell ref="I130:K130"/>
    <mergeCell ref="A3:B3"/>
    <mergeCell ref="A4:F4"/>
    <mergeCell ref="S130:T130"/>
    <mergeCell ref="H6:AF6"/>
    <mergeCell ref="U130:AC130"/>
  </mergeCells>
  <conditionalFormatting sqref="AH7:BF125">
    <cfRule type="cellIs" dxfId="0" priority="1" operator="notEqual">
      <formula>0</formula>
    </cfRule>
  </conditionalFormatting>
  <pageMargins left="1.3779527559055118" right="0" top="0" bottom="0" header="0" footer="0.31496062992125984"/>
  <pageSetup paperSize="9" scale="2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zoomScale="75" zoomScaleNormal="75" workbookViewId="0">
      <selection activeCell="D23" sqref="D23"/>
    </sheetView>
  </sheetViews>
  <sheetFormatPr baseColWidth="10" defaultColWidth="11.44140625" defaultRowHeight="13.2" x14ac:dyDescent="0.3"/>
  <cols>
    <col min="1" max="1" width="8.109375" style="18" customWidth="1"/>
    <col min="2" max="2" width="9.88671875" style="18" customWidth="1"/>
    <col min="3" max="3" width="11" style="18" customWidth="1"/>
    <col min="4" max="4" width="21.33203125" style="18" customWidth="1"/>
    <col min="5" max="5" width="18.21875" style="18" customWidth="1"/>
    <col min="6" max="11" width="11" style="18" customWidth="1"/>
    <col min="12" max="12" width="8.44140625" style="41" customWidth="1"/>
    <col min="13" max="256" width="11.44140625" style="41"/>
    <col min="257" max="257" width="8.109375" style="41" customWidth="1"/>
    <col min="258" max="258" width="9.88671875" style="41" customWidth="1"/>
    <col min="259" max="259" width="11" style="41" customWidth="1"/>
    <col min="260" max="260" width="21.33203125" style="41" customWidth="1"/>
    <col min="261" max="261" width="13.5546875" style="41" customWidth="1"/>
    <col min="262" max="267" width="11" style="41" customWidth="1"/>
    <col min="268" max="268" width="8.44140625" style="41" customWidth="1"/>
    <col min="269" max="512" width="11.44140625" style="41"/>
    <col min="513" max="513" width="8.109375" style="41" customWidth="1"/>
    <col min="514" max="514" width="9.88671875" style="41" customWidth="1"/>
    <col min="515" max="515" width="11" style="41" customWidth="1"/>
    <col min="516" max="516" width="21.33203125" style="41" customWidth="1"/>
    <col min="517" max="517" width="13.5546875" style="41" customWidth="1"/>
    <col min="518" max="523" width="11" style="41" customWidth="1"/>
    <col min="524" max="524" width="8.44140625" style="41" customWidth="1"/>
    <col min="525" max="768" width="11.44140625" style="41"/>
    <col min="769" max="769" width="8.109375" style="41" customWidth="1"/>
    <col min="770" max="770" width="9.88671875" style="41" customWidth="1"/>
    <col min="771" max="771" width="11" style="41" customWidth="1"/>
    <col min="772" max="772" width="21.33203125" style="41" customWidth="1"/>
    <col min="773" max="773" width="13.5546875" style="41" customWidth="1"/>
    <col min="774" max="779" width="11" style="41" customWidth="1"/>
    <col min="780" max="780" width="8.44140625" style="41" customWidth="1"/>
    <col min="781" max="1024" width="11.44140625" style="41"/>
    <col min="1025" max="1025" width="8.109375" style="41" customWidth="1"/>
    <col min="1026" max="1026" width="9.88671875" style="41" customWidth="1"/>
    <col min="1027" max="1027" width="11" style="41" customWidth="1"/>
    <col min="1028" max="1028" width="21.33203125" style="41" customWidth="1"/>
    <col min="1029" max="1029" width="13.5546875" style="41" customWidth="1"/>
    <col min="1030" max="1035" width="11" style="41" customWidth="1"/>
    <col min="1036" max="1036" width="8.44140625" style="41" customWidth="1"/>
    <col min="1037" max="1280" width="11.44140625" style="41"/>
    <col min="1281" max="1281" width="8.109375" style="41" customWidth="1"/>
    <col min="1282" max="1282" width="9.88671875" style="41" customWidth="1"/>
    <col min="1283" max="1283" width="11" style="41" customWidth="1"/>
    <col min="1284" max="1284" width="21.33203125" style="41" customWidth="1"/>
    <col min="1285" max="1285" width="13.5546875" style="41" customWidth="1"/>
    <col min="1286" max="1291" width="11" style="41" customWidth="1"/>
    <col min="1292" max="1292" width="8.44140625" style="41" customWidth="1"/>
    <col min="1293" max="1536" width="11.44140625" style="41"/>
    <col min="1537" max="1537" width="8.109375" style="41" customWidth="1"/>
    <col min="1538" max="1538" width="9.88671875" style="41" customWidth="1"/>
    <col min="1539" max="1539" width="11" style="41" customWidth="1"/>
    <col min="1540" max="1540" width="21.33203125" style="41" customWidth="1"/>
    <col min="1541" max="1541" width="13.5546875" style="41" customWidth="1"/>
    <col min="1542" max="1547" width="11" style="41" customWidth="1"/>
    <col min="1548" max="1548" width="8.44140625" style="41" customWidth="1"/>
    <col min="1549" max="1792" width="11.44140625" style="41"/>
    <col min="1793" max="1793" width="8.109375" style="41" customWidth="1"/>
    <col min="1794" max="1794" width="9.88671875" style="41" customWidth="1"/>
    <col min="1795" max="1795" width="11" style="41" customWidth="1"/>
    <col min="1796" max="1796" width="21.33203125" style="41" customWidth="1"/>
    <col min="1797" max="1797" width="13.5546875" style="41" customWidth="1"/>
    <col min="1798" max="1803" width="11" style="41" customWidth="1"/>
    <col min="1804" max="1804" width="8.44140625" style="41" customWidth="1"/>
    <col min="1805" max="2048" width="11.44140625" style="41"/>
    <col min="2049" max="2049" width="8.109375" style="41" customWidth="1"/>
    <col min="2050" max="2050" width="9.88671875" style="41" customWidth="1"/>
    <col min="2051" max="2051" width="11" style="41" customWidth="1"/>
    <col min="2052" max="2052" width="21.33203125" style="41" customWidth="1"/>
    <col min="2053" max="2053" width="13.5546875" style="41" customWidth="1"/>
    <col min="2054" max="2059" width="11" style="41" customWidth="1"/>
    <col min="2060" max="2060" width="8.44140625" style="41" customWidth="1"/>
    <col min="2061" max="2304" width="11.44140625" style="41"/>
    <col min="2305" max="2305" width="8.109375" style="41" customWidth="1"/>
    <col min="2306" max="2306" width="9.88671875" style="41" customWidth="1"/>
    <col min="2307" max="2307" width="11" style="41" customWidth="1"/>
    <col min="2308" max="2308" width="21.33203125" style="41" customWidth="1"/>
    <col min="2309" max="2309" width="13.5546875" style="41" customWidth="1"/>
    <col min="2310" max="2315" width="11" style="41" customWidth="1"/>
    <col min="2316" max="2316" width="8.44140625" style="41" customWidth="1"/>
    <col min="2317" max="2560" width="11.44140625" style="41"/>
    <col min="2561" max="2561" width="8.109375" style="41" customWidth="1"/>
    <col min="2562" max="2562" width="9.88671875" style="41" customWidth="1"/>
    <col min="2563" max="2563" width="11" style="41" customWidth="1"/>
    <col min="2564" max="2564" width="21.33203125" style="41" customWidth="1"/>
    <col min="2565" max="2565" width="13.5546875" style="41" customWidth="1"/>
    <col min="2566" max="2571" width="11" style="41" customWidth="1"/>
    <col min="2572" max="2572" width="8.44140625" style="41" customWidth="1"/>
    <col min="2573" max="2816" width="11.44140625" style="41"/>
    <col min="2817" max="2817" width="8.109375" style="41" customWidth="1"/>
    <col min="2818" max="2818" width="9.88671875" style="41" customWidth="1"/>
    <col min="2819" max="2819" width="11" style="41" customWidth="1"/>
    <col min="2820" max="2820" width="21.33203125" style="41" customWidth="1"/>
    <col min="2821" max="2821" width="13.5546875" style="41" customWidth="1"/>
    <col min="2822" max="2827" width="11" style="41" customWidth="1"/>
    <col min="2828" max="2828" width="8.44140625" style="41" customWidth="1"/>
    <col min="2829" max="3072" width="11.44140625" style="41"/>
    <col min="3073" max="3073" width="8.109375" style="41" customWidth="1"/>
    <col min="3074" max="3074" width="9.88671875" style="41" customWidth="1"/>
    <col min="3075" max="3075" width="11" style="41" customWidth="1"/>
    <col min="3076" max="3076" width="21.33203125" style="41" customWidth="1"/>
    <col min="3077" max="3077" width="13.5546875" style="41" customWidth="1"/>
    <col min="3078" max="3083" width="11" style="41" customWidth="1"/>
    <col min="3084" max="3084" width="8.44140625" style="41" customWidth="1"/>
    <col min="3085" max="3328" width="11.44140625" style="41"/>
    <col min="3329" max="3329" width="8.109375" style="41" customWidth="1"/>
    <col min="3330" max="3330" width="9.88671875" style="41" customWidth="1"/>
    <col min="3331" max="3331" width="11" style="41" customWidth="1"/>
    <col min="3332" max="3332" width="21.33203125" style="41" customWidth="1"/>
    <col min="3333" max="3333" width="13.5546875" style="41" customWidth="1"/>
    <col min="3334" max="3339" width="11" style="41" customWidth="1"/>
    <col min="3340" max="3340" width="8.44140625" style="41" customWidth="1"/>
    <col min="3341" max="3584" width="11.44140625" style="41"/>
    <col min="3585" max="3585" width="8.109375" style="41" customWidth="1"/>
    <col min="3586" max="3586" width="9.88671875" style="41" customWidth="1"/>
    <col min="3587" max="3587" width="11" style="41" customWidth="1"/>
    <col min="3588" max="3588" width="21.33203125" style="41" customWidth="1"/>
    <col min="3589" max="3589" width="13.5546875" style="41" customWidth="1"/>
    <col min="3590" max="3595" width="11" style="41" customWidth="1"/>
    <col min="3596" max="3596" width="8.44140625" style="41" customWidth="1"/>
    <col min="3597" max="3840" width="11.44140625" style="41"/>
    <col min="3841" max="3841" width="8.109375" style="41" customWidth="1"/>
    <col min="3842" max="3842" width="9.88671875" style="41" customWidth="1"/>
    <col min="3843" max="3843" width="11" style="41" customWidth="1"/>
    <col min="3844" max="3844" width="21.33203125" style="41" customWidth="1"/>
    <col min="3845" max="3845" width="13.5546875" style="41" customWidth="1"/>
    <col min="3846" max="3851" width="11" style="41" customWidth="1"/>
    <col min="3852" max="3852" width="8.44140625" style="41" customWidth="1"/>
    <col min="3853" max="4096" width="11.44140625" style="41"/>
    <col min="4097" max="4097" width="8.109375" style="41" customWidth="1"/>
    <col min="4098" max="4098" width="9.88671875" style="41" customWidth="1"/>
    <col min="4099" max="4099" width="11" style="41" customWidth="1"/>
    <col min="4100" max="4100" width="21.33203125" style="41" customWidth="1"/>
    <col min="4101" max="4101" width="13.5546875" style="41" customWidth="1"/>
    <col min="4102" max="4107" width="11" style="41" customWidth="1"/>
    <col min="4108" max="4108" width="8.44140625" style="41" customWidth="1"/>
    <col min="4109" max="4352" width="11.44140625" style="41"/>
    <col min="4353" max="4353" width="8.109375" style="41" customWidth="1"/>
    <col min="4354" max="4354" width="9.88671875" style="41" customWidth="1"/>
    <col min="4355" max="4355" width="11" style="41" customWidth="1"/>
    <col min="4356" max="4356" width="21.33203125" style="41" customWidth="1"/>
    <col min="4357" max="4357" width="13.5546875" style="41" customWidth="1"/>
    <col min="4358" max="4363" width="11" style="41" customWidth="1"/>
    <col min="4364" max="4364" width="8.44140625" style="41" customWidth="1"/>
    <col min="4365" max="4608" width="11.44140625" style="41"/>
    <col min="4609" max="4609" width="8.109375" style="41" customWidth="1"/>
    <col min="4610" max="4610" width="9.88671875" style="41" customWidth="1"/>
    <col min="4611" max="4611" width="11" style="41" customWidth="1"/>
    <col min="4612" max="4612" width="21.33203125" style="41" customWidth="1"/>
    <col min="4613" max="4613" width="13.5546875" style="41" customWidth="1"/>
    <col min="4614" max="4619" width="11" style="41" customWidth="1"/>
    <col min="4620" max="4620" width="8.44140625" style="41" customWidth="1"/>
    <col min="4621" max="4864" width="11.44140625" style="41"/>
    <col min="4865" max="4865" width="8.109375" style="41" customWidth="1"/>
    <col min="4866" max="4866" width="9.88671875" style="41" customWidth="1"/>
    <col min="4867" max="4867" width="11" style="41" customWidth="1"/>
    <col min="4868" max="4868" width="21.33203125" style="41" customWidth="1"/>
    <col min="4869" max="4869" width="13.5546875" style="41" customWidth="1"/>
    <col min="4870" max="4875" width="11" style="41" customWidth="1"/>
    <col min="4876" max="4876" width="8.44140625" style="41" customWidth="1"/>
    <col min="4877" max="5120" width="11.44140625" style="41"/>
    <col min="5121" max="5121" width="8.109375" style="41" customWidth="1"/>
    <col min="5122" max="5122" width="9.88671875" style="41" customWidth="1"/>
    <col min="5123" max="5123" width="11" style="41" customWidth="1"/>
    <col min="5124" max="5124" width="21.33203125" style="41" customWidth="1"/>
    <col min="5125" max="5125" width="13.5546875" style="41" customWidth="1"/>
    <col min="5126" max="5131" width="11" style="41" customWidth="1"/>
    <col min="5132" max="5132" width="8.44140625" style="41" customWidth="1"/>
    <col min="5133" max="5376" width="11.44140625" style="41"/>
    <col min="5377" max="5377" width="8.109375" style="41" customWidth="1"/>
    <col min="5378" max="5378" width="9.88671875" style="41" customWidth="1"/>
    <col min="5379" max="5379" width="11" style="41" customWidth="1"/>
    <col min="5380" max="5380" width="21.33203125" style="41" customWidth="1"/>
    <col min="5381" max="5381" width="13.5546875" style="41" customWidth="1"/>
    <col min="5382" max="5387" width="11" style="41" customWidth="1"/>
    <col min="5388" max="5388" width="8.44140625" style="41" customWidth="1"/>
    <col min="5389" max="5632" width="11.44140625" style="41"/>
    <col min="5633" max="5633" width="8.109375" style="41" customWidth="1"/>
    <col min="5634" max="5634" width="9.88671875" style="41" customWidth="1"/>
    <col min="5635" max="5635" width="11" style="41" customWidth="1"/>
    <col min="5636" max="5636" width="21.33203125" style="41" customWidth="1"/>
    <col min="5637" max="5637" width="13.5546875" style="41" customWidth="1"/>
    <col min="5638" max="5643" width="11" style="41" customWidth="1"/>
    <col min="5644" max="5644" width="8.44140625" style="41" customWidth="1"/>
    <col min="5645" max="5888" width="11.44140625" style="41"/>
    <col min="5889" max="5889" width="8.109375" style="41" customWidth="1"/>
    <col min="5890" max="5890" width="9.88671875" style="41" customWidth="1"/>
    <col min="5891" max="5891" width="11" style="41" customWidth="1"/>
    <col min="5892" max="5892" width="21.33203125" style="41" customWidth="1"/>
    <col min="5893" max="5893" width="13.5546875" style="41" customWidth="1"/>
    <col min="5894" max="5899" width="11" style="41" customWidth="1"/>
    <col min="5900" max="5900" width="8.44140625" style="41" customWidth="1"/>
    <col min="5901" max="6144" width="11.44140625" style="41"/>
    <col min="6145" max="6145" width="8.109375" style="41" customWidth="1"/>
    <col min="6146" max="6146" width="9.88671875" style="41" customWidth="1"/>
    <col min="6147" max="6147" width="11" style="41" customWidth="1"/>
    <col min="6148" max="6148" width="21.33203125" style="41" customWidth="1"/>
    <col min="6149" max="6149" width="13.5546875" style="41" customWidth="1"/>
    <col min="6150" max="6155" width="11" style="41" customWidth="1"/>
    <col min="6156" max="6156" width="8.44140625" style="41" customWidth="1"/>
    <col min="6157" max="6400" width="11.44140625" style="41"/>
    <col min="6401" max="6401" width="8.109375" style="41" customWidth="1"/>
    <col min="6402" max="6402" width="9.88671875" style="41" customWidth="1"/>
    <col min="6403" max="6403" width="11" style="41" customWidth="1"/>
    <col min="6404" max="6404" width="21.33203125" style="41" customWidth="1"/>
    <col min="6405" max="6405" width="13.5546875" style="41" customWidth="1"/>
    <col min="6406" max="6411" width="11" style="41" customWidth="1"/>
    <col min="6412" max="6412" width="8.44140625" style="41" customWidth="1"/>
    <col min="6413" max="6656" width="11.44140625" style="41"/>
    <col min="6657" max="6657" width="8.109375" style="41" customWidth="1"/>
    <col min="6658" max="6658" width="9.88671875" style="41" customWidth="1"/>
    <col min="6659" max="6659" width="11" style="41" customWidth="1"/>
    <col min="6660" max="6660" width="21.33203125" style="41" customWidth="1"/>
    <col min="6661" max="6661" width="13.5546875" style="41" customWidth="1"/>
    <col min="6662" max="6667" width="11" style="41" customWidth="1"/>
    <col min="6668" max="6668" width="8.44140625" style="41" customWidth="1"/>
    <col min="6669" max="6912" width="11.44140625" style="41"/>
    <col min="6913" max="6913" width="8.109375" style="41" customWidth="1"/>
    <col min="6914" max="6914" width="9.88671875" style="41" customWidth="1"/>
    <col min="6915" max="6915" width="11" style="41" customWidth="1"/>
    <col min="6916" max="6916" width="21.33203125" style="41" customWidth="1"/>
    <col min="6917" max="6917" width="13.5546875" style="41" customWidth="1"/>
    <col min="6918" max="6923" width="11" style="41" customWidth="1"/>
    <col min="6924" max="6924" width="8.44140625" style="41" customWidth="1"/>
    <col min="6925" max="7168" width="11.44140625" style="41"/>
    <col min="7169" max="7169" width="8.109375" style="41" customWidth="1"/>
    <col min="7170" max="7170" width="9.88671875" style="41" customWidth="1"/>
    <col min="7171" max="7171" width="11" style="41" customWidth="1"/>
    <col min="7172" max="7172" width="21.33203125" style="41" customWidth="1"/>
    <col min="7173" max="7173" width="13.5546875" style="41" customWidth="1"/>
    <col min="7174" max="7179" width="11" style="41" customWidth="1"/>
    <col min="7180" max="7180" width="8.44140625" style="41" customWidth="1"/>
    <col min="7181" max="7424" width="11.44140625" style="41"/>
    <col min="7425" max="7425" width="8.109375" style="41" customWidth="1"/>
    <col min="7426" max="7426" width="9.88671875" style="41" customWidth="1"/>
    <col min="7427" max="7427" width="11" style="41" customWidth="1"/>
    <col min="7428" max="7428" width="21.33203125" style="41" customWidth="1"/>
    <col min="7429" max="7429" width="13.5546875" style="41" customWidth="1"/>
    <col min="7430" max="7435" width="11" style="41" customWidth="1"/>
    <col min="7436" max="7436" width="8.44140625" style="41" customWidth="1"/>
    <col min="7437" max="7680" width="11.44140625" style="41"/>
    <col min="7681" max="7681" width="8.109375" style="41" customWidth="1"/>
    <col min="7682" max="7682" width="9.88671875" style="41" customWidth="1"/>
    <col min="7683" max="7683" width="11" style="41" customWidth="1"/>
    <col min="7684" max="7684" width="21.33203125" style="41" customWidth="1"/>
    <col min="7685" max="7685" width="13.5546875" style="41" customWidth="1"/>
    <col min="7686" max="7691" width="11" style="41" customWidth="1"/>
    <col min="7692" max="7692" width="8.44140625" style="41" customWidth="1"/>
    <col min="7693" max="7936" width="11.44140625" style="41"/>
    <col min="7937" max="7937" width="8.109375" style="41" customWidth="1"/>
    <col min="7938" max="7938" width="9.88671875" style="41" customWidth="1"/>
    <col min="7939" max="7939" width="11" style="41" customWidth="1"/>
    <col min="7940" max="7940" width="21.33203125" style="41" customWidth="1"/>
    <col min="7941" max="7941" width="13.5546875" style="41" customWidth="1"/>
    <col min="7942" max="7947" width="11" style="41" customWidth="1"/>
    <col min="7948" max="7948" width="8.44140625" style="41" customWidth="1"/>
    <col min="7949" max="8192" width="11.44140625" style="41"/>
    <col min="8193" max="8193" width="8.109375" style="41" customWidth="1"/>
    <col min="8194" max="8194" width="9.88671875" style="41" customWidth="1"/>
    <col min="8195" max="8195" width="11" style="41" customWidth="1"/>
    <col min="8196" max="8196" width="21.33203125" style="41" customWidth="1"/>
    <col min="8197" max="8197" width="13.5546875" style="41" customWidth="1"/>
    <col min="8198" max="8203" width="11" style="41" customWidth="1"/>
    <col min="8204" max="8204" width="8.44140625" style="41" customWidth="1"/>
    <col min="8205" max="8448" width="11.44140625" style="41"/>
    <col min="8449" max="8449" width="8.109375" style="41" customWidth="1"/>
    <col min="8450" max="8450" width="9.88671875" style="41" customWidth="1"/>
    <col min="8451" max="8451" width="11" style="41" customWidth="1"/>
    <col min="8452" max="8452" width="21.33203125" style="41" customWidth="1"/>
    <col min="8453" max="8453" width="13.5546875" style="41" customWidth="1"/>
    <col min="8454" max="8459" width="11" style="41" customWidth="1"/>
    <col min="8460" max="8460" width="8.44140625" style="41" customWidth="1"/>
    <col min="8461" max="8704" width="11.44140625" style="41"/>
    <col min="8705" max="8705" width="8.109375" style="41" customWidth="1"/>
    <col min="8706" max="8706" width="9.88671875" style="41" customWidth="1"/>
    <col min="8707" max="8707" width="11" style="41" customWidth="1"/>
    <col min="8708" max="8708" width="21.33203125" style="41" customWidth="1"/>
    <col min="8709" max="8709" width="13.5546875" style="41" customWidth="1"/>
    <col min="8710" max="8715" width="11" style="41" customWidth="1"/>
    <col min="8716" max="8716" width="8.44140625" style="41" customWidth="1"/>
    <col min="8717" max="8960" width="11.44140625" style="41"/>
    <col min="8961" max="8961" width="8.109375" style="41" customWidth="1"/>
    <col min="8962" max="8962" width="9.88671875" style="41" customWidth="1"/>
    <col min="8963" max="8963" width="11" style="41" customWidth="1"/>
    <col min="8964" max="8964" width="21.33203125" style="41" customWidth="1"/>
    <col min="8965" max="8965" width="13.5546875" style="41" customWidth="1"/>
    <col min="8966" max="8971" width="11" style="41" customWidth="1"/>
    <col min="8972" max="8972" width="8.44140625" style="41" customWidth="1"/>
    <col min="8973" max="9216" width="11.44140625" style="41"/>
    <col min="9217" max="9217" width="8.109375" style="41" customWidth="1"/>
    <col min="9218" max="9218" width="9.88671875" style="41" customWidth="1"/>
    <col min="9219" max="9219" width="11" style="41" customWidth="1"/>
    <col min="9220" max="9220" width="21.33203125" style="41" customWidth="1"/>
    <col min="9221" max="9221" width="13.5546875" style="41" customWidth="1"/>
    <col min="9222" max="9227" width="11" style="41" customWidth="1"/>
    <col min="9228" max="9228" width="8.44140625" style="41" customWidth="1"/>
    <col min="9229" max="9472" width="11.44140625" style="41"/>
    <col min="9473" max="9473" width="8.109375" style="41" customWidth="1"/>
    <col min="9474" max="9474" width="9.88671875" style="41" customWidth="1"/>
    <col min="9475" max="9475" width="11" style="41" customWidth="1"/>
    <col min="9476" max="9476" width="21.33203125" style="41" customWidth="1"/>
    <col min="9477" max="9477" width="13.5546875" style="41" customWidth="1"/>
    <col min="9478" max="9483" width="11" style="41" customWidth="1"/>
    <col min="9484" max="9484" width="8.44140625" style="41" customWidth="1"/>
    <col min="9485" max="9728" width="11.44140625" style="41"/>
    <col min="9729" max="9729" width="8.109375" style="41" customWidth="1"/>
    <col min="9730" max="9730" width="9.88671875" style="41" customWidth="1"/>
    <col min="9731" max="9731" width="11" style="41" customWidth="1"/>
    <col min="9732" max="9732" width="21.33203125" style="41" customWidth="1"/>
    <col min="9733" max="9733" width="13.5546875" style="41" customWidth="1"/>
    <col min="9734" max="9739" width="11" style="41" customWidth="1"/>
    <col min="9740" max="9740" width="8.44140625" style="41" customWidth="1"/>
    <col min="9741" max="9984" width="11.44140625" style="41"/>
    <col min="9985" max="9985" width="8.109375" style="41" customWidth="1"/>
    <col min="9986" max="9986" width="9.88671875" style="41" customWidth="1"/>
    <col min="9987" max="9987" width="11" style="41" customWidth="1"/>
    <col min="9988" max="9988" width="21.33203125" style="41" customWidth="1"/>
    <col min="9989" max="9989" width="13.5546875" style="41" customWidth="1"/>
    <col min="9990" max="9995" width="11" style="41" customWidth="1"/>
    <col min="9996" max="9996" width="8.44140625" style="41" customWidth="1"/>
    <col min="9997" max="10240" width="11.44140625" style="41"/>
    <col min="10241" max="10241" width="8.109375" style="41" customWidth="1"/>
    <col min="10242" max="10242" width="9.88671875" style="41" customWidth="1"/>
    <col min="10243" max="10243" width="11" style="41" customWidth="1"/>
    <col min="10244" max="10244" width="21.33203125" style="41" customWidth="1"/>
    <col min="10245" max="10245" width="13.5546875" style="41" customWidth="1"/>
    <col min="10246" max="10251" width="11" style="41" customWidth="1"/>
    <col min="10252" max="10252" width="8.44140625" style="41" customWidth="1"/>
    <col min="10253" max="10496" width="11.44140625" style="41"/>
    <col min="10497" max="10497" width="8.109375" style="41" customWidth="1"/>
    <col min="10498" max="10498" width="9.88671875" style="41" customWidth="1"/>
    <col min="10499" max="10499" width="11" style="41" customWidth="1"/>
    <col min="10500" max="10500" width="21.33203125" style="41" customWidth="1"/>
    <col min="10501" max="10501" width="13.5546875" style="41" customWidth="1"/>
    <col min="10502" max="10507" width="11" style="41" customWidth="1"/>
    <col min="10508" max="10508" width="8.44140625" style="41" customWidth="1"/>
    <col min="10509" max="10752" width="11.44140625" style="41"/>
    <col min="10753" max="10753" width="8.109375" style="41" customWidth="1"/>
    <col min="10754" max="10754" width="9.88671875" style="41" customWidth="1"/>
    <col min="10755" max="10755" width="11" style="41" customWidth="1"/>
    <col min="10756" max="10756" width="21.33203125" style="41" customWidth="1"/>
    <col min="10757" max="10757" width="13.5546875" style="41" customWidth="1"/>
    <col min="10758" max="10763" width="11" style="41" customWidth="1"/>
    <col min="10764" max="10764" width="8.44140625" style="41" customWidth="1"/>
    <col min="10765" max="11008" width="11.44140625" style="41"/>
    <col min="11009" max="11009" width="8.109375" style="41" customWidth="1"/>
    <col min="11010" max="11010" width="9.88671875" style="41" customWidth="1"/>
    <col min="11011" max="11011" width="11" style="41" customWidth="1"/>
    <col min="11012" max="11012" width="21.33203125" style="41" customWidth="1"/>
    <col min="11013" max="11013" width="13.5546875" style="41" customWidth="1"/>
    <col min="11014" max="11019" width="11" style="41" customWidth="1"/>
    <col min="11020" max="11020" width="8.44140625" style="41" customWidth="1"/>
    <col min="11021" max="11264" width="11.44140625" style="41"/>
    <col min="11265" max="11265" width="8.109375" style="41" customWidth="1"/>
    <col min="11266" max="11266" width="9.88671875" style="41" customWidth="1"/>
    <col min="11267" max="11267" width="11" style="41" customWidth="1"/>
    <col min="11268" max="11268" width="21.33203125" style="41" customWidth="1"/>
    <col min="11269" max="11269" width="13.5546875" style="41" customWidth="1"/>
    <col min="11270" max="11275" width="11" style="41" customWidth="1"/>
    <col min="11276" max="11276" width="8.44140625" style="41" customWidth="1"/>
    <col min="11277" max="11520" width="11.44140625" style="41"/>
    <col min="11521" max="11521" width="8.109375" style="41" customWidth="1"/>
    <col min="11522" max="11522" width="9.88671875" style="41" customWidth="1"/>
    <col min="11523" max="11523" width="11" style="41" customWidth="1"/>
    <col min="11524" max="11524" width="21.33203125" style="41" customWidth="1"/>
    <col min="11525" max="11525" width="13.5546875" style="41" customWidth="1"/>
    <col min="11526" max="11531" width="11" style="41" customWidth="1"/>
    <col min="11532" max="11532" width="8.44140625" style="41" customWidth="1"/>
    <col min="11533" max="11776" width="11.44140625" style="41"/>
    <col min="11777" max="11777" width="8.109375" style="41" customWidth="1"/>
    <col min="11778" max="11778" width="9.88671875" style="41" customWidth="1"/>
    <col min="11779" max="11779" width="11" style="41" customWidth="1"/>
    <col min="11780" max="11780" width="21.33203125" style="41" customWidth="1"/>
    <col min="11781" max="11781" width="13.5546875" style="41" customWidth="1"/>
    <col min="11782" max="11787" width="11" style="41" customWidth="1"/>
    <col min="11788" max="11788" width="8.44140625" style="41" customWidth="1"/>
    <col min="11789" max="12032" width="11.44140625" style="41"/>
    <col min="12033" max="12033" width="8.109375" style="41" customWidth="1"/>
    <col min="12034" max="12034" width="9.88671875" style="41" customWidth="1"/>
    <col min="12035" max="12035" width="11" style="41" customWidth="1"/>
    <col min="12036" max="12036" width="21.33203125" style="41" customWidth="1"/>
    <col min="12037" max="12037" width="13.5546875" style="41" customWidth="1"/>
    <col min="12038" max="12043" width="11" style="41" customWidth="1"/>
    <col min="12044" max="12044" width="8.44140625" style="41" customWidth="1"/>
    <col min="12045" max="12288" width="11.44140625" style="41"/>
    <col min="12289" max="12289" width="8.109375" style="41" customWidth="1"/>
    <col min="12290" max="12290" width="9.88671875" style="41" customWidth="1"/>
    <col min="12291" max="12291" width="11" style="41" customWidth="1"/>
    <col min="12292" max="12292" width="21.33203125" style="41" customWidth="1"/>
    <col min="12293" max="12293" width="13.5546875" style="41" customWidth="1"/>
    <col min="12294" max="12299" width="11" style="41" customWidth="1"/>
    <col min="12300" max="12300" width="8.44140625" style="41" customWidth="1"/>
    <col min="12301" max="12544" width="11.44140625" style="41"/>
    <col min="12545" max="12545" width="8.109375" style="41" customWidth="1"/>
    <col min="12546" max="12546" width="9.88671875" style="41" customWidth="1"/>
    <col min="12547" max="12547" width="11" style="41" customWidth="1"/>
    <col min="12548" max="12548" width="21.33203125" style="41" customWidth="1"/>
    <col min="12549" max="12549" width="13.5546875" style="41" customWidth="1"/>
    <col min="12550" max="12555" width="11" style="41" customWidth="1"/>
    <col min="12556" max="12556" width="8.44140625" style="41" customWidth="1"/>
    <col min="12557" max="12800" width="11.44140625" style="41"/>
    <col min="12801" max="12801" width="8.109375" style="41" customWidth="1"/>
    <col min="12802" max="12802" width="9.88671875" style="41" customWidth="1"/>
    <col min="12803" max="12803" width="11" style="41" customWidth="1"/>
    <col min="12804" max="12804" width="21.33203125" style="41" customWidth="1"/>
    <col min="12805" max="12805" width="13.5546875" style="41" customWidth="1"/>
    <col min="12806" max="12811" width="11" style="41" customWidth="1"/>
    <col min="12812" max="12812" width="8.44140625" style="41" customWidth="1"/>
    <col min="12813" max="13056" width="11.44140625" style="41"/>
    <col min="13057" max="13057" width="8.109375" style="41" customWidth="1"/>
    <col min="13058" max="13058" width="9.88671875" style="41" customWidth="1"/>
    <col min="13059" max="13059" width="11" style="41" customWidth="1"/>
    <col min="13060" max="13060" width="21.33203125" style="41" customWidth="1"/>
    <col min="13061" max="13061" width="13.5546875" style="41" customWidth="1"/>
    <col min="13062" max="13067" width="11" style="41" customWidth="1"/>
    <col min="13068" max="13068" width="8.44140625" style="41" customWidth="1"/>
    <col min="13069" max="13312" width="11.44140625" style="41"/>
    <col min="13313" max="13313" width="8.109375" style="41" customWidth="1"/>
    <col min="13314" max="13314" width="9.88671875" style="41" customWidth="1"/>
    <col min="13315" max="13315" width="11" style="41" customWidth="1"/>
    <col min="13316" max="13316" width="21.33203125" style="41" customWidth="1"/>
    <col min="13317" max="13317" width="13.5546875" style="41" customWidth="1"/>
    <col min="13318" max="13323" width="11" style="41" customWidth="1"/>
    <col min="13324" max="13324" width="8.44140625" style="41" customWidth="1"/>
    <col min="13325" max="13568" width="11.44140625" style="41"/>
    <col min="13569" max="13569" width="8.109375" style="41" customWidth="1"/>
    <col min="13570" max="13570" width="9.88671875" style="41" customWidth="1"/>
    <col min="13571" max="13571" width="11" style="41" customWidth="1"/>
    <col min="13572" max="13572" width="21.33203125" style="41" customWidth="1"/>
    <col min="13573" max="13573" width="13.5546875" style="41" customWidth="1"/>
    <col min="13574" max="13579" width="11" style="41" customWidth="1"/>
    <col min="13580" max="13580" width="8.44140625" style="41" customWidth="1"/>
    <col min="13581" max="13824" width="11.44140625" style="41"/>
    <col min="13825" max="13825" width="8.109375" style="41" customWidth="1"/>
    <col min="13826" max="13826" width="9.88671875" style="41" customWidth="1"/>
    <col min="13827" max="13827" width="11" style="41" customWidth="1"/>
    <col min="13828" max="13828" width="21.33203125" style="41" customWidth="1"/>
    <col min="13829" max="13829" width="13.5546875" style="41" customWidth="1"/>
    <col min="13830" max="13835" width="11" style="41" customWidth="1"/>
    <col min="13836" max="13836" width="8.44140625" style="41" customWidth="1"/>
    <col min="13837" max="14080" width="11.44140625" style="41"/>
    <col min="14081" max="14081" width="8.109375" style="41" customWidth="1"/>
    <col min="14082" max="14082" width="9.88671875" style="41" customWidth="1"/>
    <col min="14083" max="14083" width="11" style="41" customWidth="1"/>
    <col min="14084" max="14084" width="21.33203125" style="41" customWidth="1"/>
    <col min="14085" max="14085" width="13.5546875" style="41" customWidth="1"/>
    <col min="14086" max="14091" width="11" style="41" customWidth="1"/>
    <col min="14092" max="14092" width="8.44140625" style="41" customWidth="1"/>
    <col min="14093" max="14336" width="11.44140625" style="41"/>
    <col min="14337" max="14337" width="8.109375" style="41" customWidth="1"/>
    <col min="14338" max="14338" width="9.88671875" style="41" customWidth="1"/>
    <col min="14339" max="14339" width="11" style="41" customWidth="1"/>
    <col min="14340" max="14340" width="21.33203125" style="41" customWidth="1"/>
    <col min="14341" max="14341" width="13.5546875" style="41" customWidth="1"/>
    <col min="14342" max="14347" width="11" style="41" customWidth="1"/>
    <col min="14348" max="14348" width="8.44140625" style="41" customWidth="1"/>
    <col min="14349" max="14592" width="11.44140625" style="41"/>
    <col min="14593" max="14593" width="8.109375" style="41" customWidth="1"/>
    <col min="14594" max="14594" width="9.88671875" style="41" customWidth="1"/>
    <col min="14595" max="14595" width="11" style="41" customWidth="1"/>
    <col min="14596" max="14596" width="21.33203125" style="41" customWidth="1"/>
    <col min="14597" max="14597" width="13.5546875" style="41" customWidth="1"/>
    <col min="14598" max="14603" width="11" style="41" customWidth="1"/>
    <col min="14604" max="14604" width="8.44140625" style="41" customWidth="1"/>
    <col min="14605" max="14848" width="11.44140625" style="41"/>
    <col min="14849" max="14849" width="8.109375" style="41" customWidth="1"/>
    <col min="14850" max="14850" width="9.88671875" style="41" customWidth="1"/>
    <col min="14851" max="14851" width="11" style="41" customWidth="1"/>
    <col min="14852" max="14852" width="21.33203125" style="41" customWidth="1"/>
    <col min="14853" max="14853" width="13.5546875" style="41" customWidth="1"/>
    <col min="14854" max="14859" width="11" style="41" customWidth="1"/>
    <col min="14860" max="14860" width="8.44140625" style="41" customWidth="1"/>
    <col min="14861" max="15104" width="11.44140625" style="41"/>
    <col min="15105" max="15105" width="8.109375" style="41" customWidth="1"/>
    <col min="15106" max="15106" width="9.88671875" style="41" customWidth="1"/>
    <col min="15107" max="15107" width="11" style="41" customWidth="1"/>
    <col min="15108" max="15108" width="21.33203125" style="41" customWidth="1"/>
    <col min="15109" max="15109" width="13.5546875" style="41" customWidth="1"/>
    <col min="15110" max="15115" width="11" style="41" customWidth="1"/>
    <col min="15116" max="15116" width="8.44140625" style="41" customWidth="1"/>
    <col min="15117" max="15360" width="11.44140625" style="41"/>
    <col min="15361" max="15361" width="8.109375" style="41" customWidth="1"/>
    <col min="15362" max="15362" width="9.88671875" style="41" customWidth="1"/>
    <col min="15363" max="15363" width="11" style="41" customWidth="1"/>
    <col min="15364" max="15364" width="21.33203125" style="41" customWidth="1"/>
    <col min="15365" max="15365" width="13.5546875" style="41" customWidth="1"/>
    <col min="15366" max="15371" width="11" style="41" customWidth="1"/>
    <col min="15372" max="15372" width="8.44140625" style="41" customWidth="1"/>
    <col min="15373" max="15616" width="11.44140625" style="41"/>
    <col min="15617" max="15617" width="8.109375" style="41" customWidth="1"/>
    <col min="15618" max="15618" width="9.88671875" style="41" customWidth="1"/>
    <col min="15619" max="15619" width="11" style="41" customWidth="1"/>
    <col min="15620" max="15620" width="21.33203125" style="41" customWidth="1"/>
    <col min="15621" max="15621" width="13.5546875" style="41" customWidth="1"/>
    <col min="15622" max="15627" width="11" style="41" customWidth="1"/>
    <col min="15628" max="15628" width="8.44140625" style="41" customWidth="1"/>
    <col min="15629" max="15872" width="11.44140625" style="41"/>
    <col min="15873" max="15873" width="8.109375" style="41" customWidth="1"/>
    <col min="15874" max="15874" width="9.88671875" style="41" customWidth="1"/>
    <col min="15875" max="15875" width="11" style="41" customWidth="1"/>
    <col min="15876" max="15876" width="21.33203125" style="41" customWidth="1"/>
    <col min="15877" max="15877" width="13.5546875" style="41" customWidth="1"/>
    <col min="15878" max="15883" width="11" style="41" customWidth="1"/>
    <col min="15884" max="15884" width="8.44140625" style="41" customWidth="1"/>
    <col min="15885" max="16128" width="11.44140625" style="41"/>
    <col min="16129" max="16129" width="8.109375" style="41" customWidth="1"/>
    <col min="16130" max="16130" width="9.88671875" style="41" customWidth="1"/>
    <col min="16131" max="16131" width="11" style="41" customWidth="1"/>
    <col min="16132" max="16132" width="21.33203125" style="41" customWidth="1"/>
    <col min="16133" max="16133" width="13.5546875" style="41" customWidth="1"/>
    <col min="16134" max="16139" width="11" style="41" customWidth="1"/>
    <col min="16140" max="16140" width="8.44140625" style="41" customWidth="1"/>
    <col min="16141" max="16384" width="11.44140625" style="41"/>
  </cols>
  <sheetData>
    <row r="1" spans="1:11" ht="17.399999999999999" x14ac:dyDescent="0.3">
      <c r="A1" s="728" t="s">
        <v>0</v>
      </c>
      <c r="B1" s="728"/>
      <c r="C1" s="728"/>
      <c r="D1" s="728"/>
      <c r="E1" s="728"/>
      <c r="F1" s="728"/>
      <c r="G1" s="728"/>
      <c r="H1" s="728"/>
      <c r="I1" s="728"/>
      <c r="J1" s="728"/>
      <c r="K1" s="728"/>
    </row>
    <row r="2" spans="1:11" ht="17.399999999999999" x14ac:dyDescent="0.3">
      <c r="A2" s="556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</row>
    <row r="3" spans="1:11" ht="15.6" x14ac:dyDescent="0.25">
      <c r="A3" s="557" t="s">
        <v>2</v>
      </c>
      <c r="B3" s="427"/>
      <c r="C3" s="427"/>
      <c r="D3" s="427"/>
      <c r="E3" s="427"/>
      <c r="F3" s="427"/>
      <c r="G3" s="427"/>
      <c r="H3" s="427"/>
      <c r="I3" s="558" t="s">
        <v>358</v>
      </c>
      <c r="J3" s="427"/>
      <c r="K3" s="427"/>
    </row>
    <row r="4" spans="1:11" ht="12.75" customHeight="1" x14ac:dyDescent="0.3">
      <c r="A4" s="486" t="s">
        <v>3</v>
      </c>
      <c r="B4" s="486" t="s">
        <v>4</v>
      </c>
      <c r="C4" s="486" t="s">
        <v>5</v>
      </c>
      <c r="D4" s="486" t="s">
        <v>6</v>
      </c>
      <c r="E4" s="486" t="s">
        <v>7</v>
      </c>
      <c r="F4" s="739" t="s">
        <v>8</v>
      </c>
      <c r="G4" s="740"/>
      <c r="H4" s="739" t="s">
        <v>9</v>
      </c>
      <c r="I4" s="740"/>
      <c r="J4" s="739" t="s">
        <v>10</v>
      </c>
      <c r="K4" s="740"/>
    </row>
    <row r="5" spans="1:11" ht="12.75" customHeight="1" x14ac:dyDescent="0.3">
      <c r="A5" s="9"/>
      <c r="B5" s="9"/>
      <c r="C5" s="9"/>
      <c r="D5" s="9" t="s">
        <v>11</v>
      </c>
      <c r="E5" s="9" t="s">
        <v>12</v>
      </c>
      <c r="F5" s="548"/>
      <c r="G5" s="549"/>
      <c r="H5" s="548"/>
      <c r="I5" s="549"/>
      <c r="J5" s="741" t="s">
        <v>13</v>
      </c>
      <c r="K5" s="742"/>
    </row>
    <row r="6" spans="1:11" x14ac:dyDescent="0.3">
      <c r="A6" s="332"/>
      <c r="B6" s="332"/>
      <c r="C6" s="332"/>
      <c r="D6" s="332"/>
      <c r="E6" s="332"/>
      <c r="F6" s="39" t="s">
        <v>14</v>
      </c>
      <c r="G6" s="553" t="s">
        <v>15</v>
      </c>
      <c r="H6" s="44" t="s">
        <v>14</v>
      </c>
      <c r="I6" s="39" t="s">
        <v>15</v>
      </c>
      <c r="J6" s="554" t="s">
        <v>14</v>
      </c>
      <c r="K6" s="39" t="s">
        <v>15</v>
      </c>
    </row>
    <row r="7" spans="1:11" x14ac:dyDescent="0.3">
      <c r="A7" s="559" t="s">
        <v>16</v>
      </c>
      <c r="B7" s="560" t="s">
        <v>17</v>
      </c>
      <c r="C7" s="561" t="s">
        <v>18</v>
      </c>
      <c r="D7" s="562" t="s">
        <v>19</v>
      </c>
      <c r="E7" s="415" t="s">
        <v>20</v>
      </c>
      <c r="F7" s="1">
        <v>558</v>
      </c>
      <c r="G7" s="1">
        <v>504</v>
      </c>
      <c r="H7" s="1">
        <v>619</v>
      </c>
      <c r="I7" s="1">
        <v>526</v>
      </c>
      <c r="J7" s="1">
        <v>603</v>
      </c>
      <c r="K7" s="1">
        <v>518</v>
      </c>
    </row>
    <row r="8" spans="1:11" x14ac:dyDescent="0.3">
      <c r="A8" s="563"/>
      <c r="B8" s="564"/>
      <c r="C8" s="418"/>
      <c r="D8" s="419"/>
      <c r="E8" s="415" t="s">
        <v>21</v>
      </c>
      <c r="F8" s="1">
        <v>253</v>
      </c>
      <c r="G8" s="1">
        <v>200</v>
      </c>
      <c r="H8" s="1">
        <v>315</v>
      </c>
      <c r="I8" s="1">
        <v>222</v>
      </c>
      <c r="J8" s="1">
        <v>300</v>
      </c>
      <c r="K8" s="1">
        <v>215</v>
      </c>
    </row>
    <row r="9" spans="1:11" x14ac:dyDescent="0.3">
      <c r="A9" s="563"/>
      <c r="B9" s="564"/>
      <c r="C9" s="418"/>
      <c r="D9" s="419"/>
      <c r="E9" s="415" t="s">
        <v>22</v>
      </c>
      <c r="F9" s="1">
        <v>256</v>
      </c>
      <c r="G9" s="1">
        <v>202</v>
      </c>
      <c r="H9" s="1">
        <v>317</v>
      </c>
      <c r="I9" s="1">
        <v>224</v>
      </c>
      <c r="J9" s="1">
        <v>302</v>
      </c>
      <c r="K9" s="1">
        <v>217</v>
      </c>
    </row>
    <row r="10" spans="1:11" x14ac:dyDescent="0.3">
      <c r="A10" s="563"/>
      <c r="B10" s="565"/>
      <c r="C10" s="418"/>
      <c r="D10" s="566"/>
      <c r="E10" s="415" t="s">
        <v>23</v>
      </c>
      <c r="F10" s="1">
        <v>197</v>
      </c>
      <c r="G10" s="1">
        <v>143</v>
      </c>
      <c r="H10" s="1">
        <v>260</v>
      </c>
      <c r="I10" s="1">
        <v>167</v>
      </c>
      <c r="J10" s="1">
        <v>244</v>
      </c>
      <c r="K10" s="1">
        <v>159</v>
      </c>
    </row>
    <row r="11" spans="1:11" x14ac:dyDescent="0.3">
      <c r="A11" s="563"/>
      <c r="B11" s="560" t="s">
        <v>24</v>
      </c>
      <c r="C11" s="418"/>
      <c r="D11" s="562" t="s">
        <v>25</v>
      </c>
      <c r="E11" s="415" t="s">
        <v>20</v>
      </c>
      <c r="F11" s="1">
        <v>615</v>
      </c>
      <c r="G11" s="1">
        <v>642</v>
      </c>
      <c r="H11" s="1">
        <v>622</v>
      </c>
      <c r="I11" s="1">
        <v>536</v>
      </c>
      <c r="J11" s="1">
        <v>606</v>
      </c>
      <c r="K11" s="1">
        <v>533</v>
      </c>
    </row>
    <row r="12" spans="1:11" x14ac:dyDescent="0.3">
      <c r="A12" s="563"/>
      <c r="B12" s="564"/>
      <c r="C12" s="418"/>
      <c r="D12" s="419"/>
      <c r="E12" s="415" t="s">
        <v>21</v>
      </c>
      <c r="F12" s="1">
        <v>310</v>
      </c>
      <c r="G12" s="1">
        <v>338</v>
      </c>
      <c r="H12" s="1">
        <v>318</v>
      </c>
      <c r="I12" s="1">
        <v>233</v>
      </c>
      <c r="J12" s="1">
        <v>303</v>
      </c>
      <c r="K12" s="1">
        <v>228</v>
      </c>
    </row>
    <row r="13" spans="1:11" x14ac:dyDescent="0.3">
      <c r="A13" s="563"/>
      <c r="B13" s="564"/>
      <c r="C13" s="418"/>
      <c r="D13" s="419"/>
      <c r="E13" s="415" t="s">
        <v>22</v>
      </c>
      <c r="F13" s="1">
        <v>312</v>
      </c>
      <c r="G13" s="1">
        <v>340</v>
      </c>
      <c r="H13" s="1">
        <v>321</v>
      </c>
      <c r="I13" s="1">
        <v>235</v>
      </c>
      <c r="J13" s="1">
        <v>305</v>
      </c>
      <c r="K13" s="1">
        <v>232</v>
      </c>
    </row>
    <row r="14" spans="1:11" x14ac:dyDescent="0.3">
      <c r="A14" s="563"/>
      <c r="B14" s="567"/>
      <c r="C14" s="418"/>
      <c r="D14" s="566"/>
      <c r="E14" s="415" t="s">
        <v>23</v>
      </c>
      <c r="F14" s="1">
        <v>253</v>
      </c>
      <c r="G14" s="1">
        <v>281</v>
      </c>
      <c r="H14" s="1">
        <v>263</v>
      </c>
      <c r="I14" s="1">
        <v>177</v>
      </c>
      <c r="J14" s="1">
        <v>247</v>
      </c>
      <c r="K14" s="1">
        <v>173</v>
      </c>
    </row>
    <row r="15" spans="1:11" x14ac:dyDescent="0.3">
      <c r="A15" s="561" t="s">
        <v>26</v>
      </c>
      <c r="B15" s="568" t="s">
        <v>27</v>
      </c>
      <c r="C15" s="561" t="s">
        <v>28</v>
      </c>
      <c r="D15" s="569" t="s">
        <v>29</v>
      </c>
      <c r="E15" s="415" t="s">
        <v>20</v>
      </c>
      <c r="F15" s="1">
        <v>998</v>
      </c>
      <c r="G15" s="1">
        <v>1037</v>
      </c>
      <c r="H15" s="1">
        <v>1048</v>
      </c>
      <c r="I15" s="1">
        <v>930</v>
      </c>
      <c r="J15" s="1">
        <v>1019</v>
      </c>
      <c r="K15" s="1">
        <v>915</v>
      </c>
    </row>
    <row r="16" spans="1:11" x14ac:dyDescent="0.3">
      <c r="A16" s="418"/>
      <c r="B16" s="570"/>
      <c r="C16" s="418"/>
      <c r="D16" s="419"/>
      <c r="E16" s="415" t="s">
        <v>30</v>
      </c>
      <c r="F16" s="1">
        <v>456</v>
      </c>
      <c r="G16" s="1">
        <v>496</v>
      </c>
      <c r="H16" s="1">
        <v>507</v>
      </c>
      <c r="I16" s="1">
        <v>389</v>
      </c>
      <c r="J16" s="1">
        <v>478</v>
      </c>
      <c r="K16" s="1">
        <v>374</v>
      </c>
    </row>
    <row r="17" spans="1:11" x14ac:dyDescent="0.3">
      <c r="A17" s="418"/>
      <c r="B17" s="570"/>
      <c r="C17" s="418"/>
      <c r="D17" s="419"/>
      <c r="E17" s="415" t="s">
        <v>23</v>
      </c>
      <c r="F17" s="1">
        <v>292</v>
      </c>
      <c r="G17" s="1">
        <v>329</v>
      </c>
      <c r="H17" s="1">
        <v>337</v>
      </c>
      <c r="I17" s="1">
        <v>218</v>
      </c>
      <c r="J17" s="1">
        <v>307</v>
      </c>
      <c r="K17" s="1">
        <v>203</v>
      </c>
    </row>
    <row r="18" spans="1:11" x14ac:dyDescent="0.3">
      <c r="A18" s="418"/>
      <c r="B18" s="570"/>
      <c r="C18" s="418"/>
      <c r="D18" s="419"/>
      <c r="E18" s="415" t="s">
        <v>31</v>
      </c>
      <c r="F18" s="1">
        <v>1442</v>
      </c>
      <c r="G18" s="1">
        <v>1477</v>
      </c>
      <c r="H18" s="1">
        <v>1486</v>
      </c>
      <c r="I18" s="1">
        <v>1368</v>
      </c>
      <c r="J18" s="1">
        <v>1457</v>
      </c>
      <c r="K18" s="1">
        <v>1353</v>
      </c>
    </row>
    <row r="19" spans="1:11" x14ac:dyDescent="0.3">
      <c r="A19" s="418"/>
      <c r="B19" s="570"/>
      <c r="C19" s="418"/>
      <c r="D19" s="419"/>
      <c r="E19" s="415" t="s">
        <v>32</v>
      </c>
      <c r="F19" s="1">
        <v>1442</v>
      </c>
      <c r="G19" s="1">
        <v>1477</v>
      </c>
      <c r="H19" s="1">
        <v>1486</v>
      </c>
      <c r="I19" s="1">
        <v>1368</v>
      </c>
      <c r="J19" s="1">
        <v>1457</v>
      </c>
      <c r="K19" s="1">
        <v>1353</v>
      </c>
    </row>
    <row r="20" spans="1:11" x14ac:dyDescent="0.3">
      <c r="A20" s="418"/>
      <c r="B20" s="571"/>
      <c r="C20" s="418"/>
      <c r="D20" s="566"/>
      <c r="E20" s="415" t="s">
        <v>33</v>
      </c>
      <c r="F20" s="1">
        <v>1290</v>
      </c>
      <c r="G20" s="1">
        <v>1325</v>
      </c>
      <c r="H20" s="1">
        <v>1334</v>
      </c>
      <c r="I20" s="1">
        <v>1216</v>
      </c>
      <c r="J20" s="1">
        <v>1305</v>
      </c>
      <c r="K20" s="1">
        <v>1201</v>
      </c>
    </row>
    <row r="21" spans="1:11" x14ac:dyDescent="0.3">
      <c r="A21" s="418"/>
      <c r="B21" s="568" t="s">
        <v>34</v>
      </c>
      <c r="C21" s="418"/>
      <c r="D21" s="569" t="s">
        <v>35</v>
      </c>
      <c r="E21" s="415" t="s">
        <v>20</v>
      </c>
      <c r="F21" s="1">
        <v>1090</v>
      </c>
      <c r="G21" s="2"/>
      <c r="H21" s="1">
        <v>1049</v>
      </c>
      <c r="I21" s="3"/>
      <c r="J21" s="1">
        <v>1020</v>
      </c>
      <c r="K21" s="4"/>
    </row>
    <row r="22" spans="1:11" x14ac:dyDescent="0.3">
      <c r="A22" s="418"/>
      <c r="B22" s="570"/>
      <c r="C22" s="418"/>
      <c r="D22" s="419"/>
      <c r="E22" s="415" t="s">
        <v>30</v>
      </c>
      <c r="F22" s="1">
        <v>549</v>
      </c>
      <c r="G22" s="2"/>
      <c r="H22" s="1">
        <v>508</v>
      </c>
      <c r="I22" s="3"/>
      <c r="J22" s="1">
        <v>479</v>
      </c>
      <c r="K22" s="4"/>
    </row>
    <row r="23" spans="1:11" x14ac:dyDescent="0.3">
      <c r="A23" s="418"/>
      <c r="B23" s="570"/>
      <c r="C23" s="418"/>
      <c r="D23" s="419"/>
      <c r="E23" s="415" t="s">
        <v>23</v>
      </c>
      <c r="F23" s="1">
        <v>384</v>
      </c>
      <c r="G23" s="2"/>
      <c r="H23" s="1">
        <v>337</v>
      </c>
      <c r="I23" s="3"/>
      <c r="J23" s="1">
        <v>309</v>
      </c>
      <c r="K23" s="4"/>
    </row>
    <row r="24" spans="1:11" x14ac:dyDescent="0.3">
      <c r="A24" s="418"/>
      <c r="B24" s="570"/>
      <c r="C24" s="418"/>
      <c r="D24" s="419"/>
      <c r="E24" s="415" t="s">
        <v>31</v>
      </c>
      <c r="F24" s="1">
        <v>1577</v>
      </c>
      <c r="G24" s="2"/>
      <c r="H24" s="1">
        <v>1530</v>
      </c>
      <c r="I24" s="3"/>
      <c r="J24" s="1">
        <v>1501</v>
      </c>
      <c r="K24" s="4"/>
    </row>
    <row r="25" spans="1:11" x14ac:dyDescent="0.3">
      <c r="A25" s="418"/>
      <c r="B25" s="570"/>
      <c r="C25" s="418"/>
      <c r="D25" s="419"/>
      <c r="E25" s="415" t="s">
        <v>32</v>
      </c>
      <c r="F25" s="1">
        <v>1577</v>
      </c>
      <c r="G25" s="2"/>
      <c r="H25" s="1">
        <v>1530</v>
      </c>
      <c r="I25" s="3"/>
      <c r="J25" s="1">
        <v>1501</v>
      </c>
      <c r="K25" s="4"/>
    </row>
    <row r="26" spans="1:11" x14ac:dyDescent="0.3">
      <c r="A26" s="418"/>
      <c r="B26" s="570"/>
      <c r="C26" s="418"/>
      <c r="D26" s="419"/>
      <c r="E26" s="415" t="s">
        <v>33</v>
      </c>
      <c r="F26" s="1">
        <v>1425</v>
      </c>
      <c r="G26" s="2"/>
      <c r="H26" s="1">
        <v>1378</v>
      </c>
      <c r="I26" s="3"/>
      <c r="J26" s="1">
        <v>1349</v>
      </c>
      <c r="K26" s="4"/>
    </row>
    <row r="27" spans="1:11" x14ac:dyDescent="0.3">
      <c r="A27" s="572" t="s">
        <v>36</v>
      </c>
      <c r="B27" s="561" t="s">
        <v>37</v>
      </c>
      <c r="C27" s="573"/>
      <c r="D27" s="574" t="s">
        <v>38</v>
      </c>
      <c r="E27" s="575" t="s">
        <v>20</v>
      </c>
      <c r="F27" s="1">
        <v>1817</v>
      </c>
      <c r="G27" s="483"/>
      <c r="H27" s="1">
        <v>1948</v>
      </c>
      <c r="I27" s="483"/>
      <c r="J27" s="1">
        <v>1926</v>
      </c>
      <c r="K27" s="483"/>
    </row>
    <row r="28" spans="1:11" x14ac:dyDescent="0.3">
      <c r="A28" s="570"/>
      <c r="B28" s="418"/>
      <c r="C28" s="573"/>
      <c r="D28" s="576"/>
      <c r="E28" s="40" t="s">
        <v>30</v>
      </c>
      <c r="F28" s="1">
        <v>1817</v>
      </c>
      <c r="G28" s="4"/>
      <c r="H28" s="1">
        <v>1948</v>
      </c>
      <c r="I28" s="4"/>
      <c r="J28" s="1">
        <v>1926</v>
      </c>
      <c r="K28" s="4"/>
    </row>
    <row r="29" spans="1:11" x14ac:dyDescent="0.3">
      <c r="A29" s="577"/>
      <c r="B29" s="578"/>
      <c r="C29" s="579"/>
      <c r="D29" s="580"/>
      <c r="E29" s="539" t="s">
        <v>31</v>
      </c>
      <c r="F29" s="1">
        <v>1817</v>
      </c>
      <c r="G29" s="4"/>
      <c r="H29" s="1">
        <v>1948</v>
      </c>
      <c r="I29" s="4"/>
      <c r="J29" s="1">
        <v>1926</v>
      </c>
      <c r="K29" s="4"/>
    </row>
    <row r="30" spans="1:11" x14ac:dyDescent="0.3">
      <c r="A30" s="577"/>
      <c r="B30" s="578"/>
      <c r="C30" s="579"/>
      <c r="D30" s="580"/>
      <c r="E30" s="539" t="s">
        <v>32</v>
      </c>
      <c r="F30" s="1">
        <v>1817</v>
      </c>
      <c r="G30" s="4"/>
      <c r="H30" s="1">
        <v>1948</v>
      </c>
      <c r="I30" s="4"/>
      <c r="J30" s="1">
        <v>1926</v>
      </c>
      <c r="K30" s="4"/>
    </row>
    <row r="31" spans="1:11" x14ac:dyDescent="0.3">
      <c r="A31" s="581"/>
      <c r="B31" s="462"/>
      <c r="D31" s="462"/>
      <c r="E31" s="539" t="s">
        <v>33</v>
      </c>
      <c r="F31" s="1">
        <v>1667</v>
      </c>
      <c r="G31" s="330"/>
      <c r="H31" s="1">
        <v>1798</v>
      </c>
      <c r="I31" s="330"/>
      <c r="J31" s="1">
        <v>1776</v>
      </c>
      <c r="K31" s="330"/>
    </row>
    <row r="32" spans="1:11" x14ac:dyDescent="0.3">
      <c r="A32" s="578" t="s">
        <v>39</v>
      </c>
      <c r="B32" s="582" t="s">
        <v>40</v>
      </c>
      <c r="C32" s="578"/>
      <c r="D32" s="583" t="s">
        <v>41</v>
      </c>
      <c r="E32" s="25" t="s">
        <v>31</v>
      </c>
      <c r="F32" s="1">
        <v>1833</v>
      </c>
      <c r="G32" s="2"/>
      <c r="H32" s="1">
        <v>2431</v>
      </c>
      <c r="I32" s="484"/>
      <c r="J32" s="1">
        <v>2265</v>
      </c>
      <c r="K32" s="484"/>
    </row>
    <row r="33" spans="1:11" x14ac:dyDescent="0.3">
      <c r="A33" s="578"/>
      <c r="B33" s="582"/>
      <c r="C33" s="578"/>
      <c r="D33" s="583"/>
      <c r="E33" s="25" t="s">
        <v>32</v>
      </c>
      <c r="F33" s="1">
        <v>1833</v>
      </c>
      <c r="G33" s="2"/>
      <c r="H33" s="1">
        <v>2431</v>
      </c>
      <c r="I33" s="4"/>
      <c r="J33" s="1">
        <v>2265</v>
      </c>
      <c r="K33" s="4"/>
    </row>
    <row r="34" spans="1:11" x14ac:dyDescent="0.3">
      <c r="A34" s="578"/>
      <c r="B34" s="584"/>
      <c r="C34" s="578"/>
      <c r="D34" s="585"/>
      <c r="E34" s="25" t="s">
        <v>33</v>
      </c>
      <c r="F34" s="1">
        <v>1683</v>
      </c>
      <c r="G34" s="2"/>
      <c r="H34" s="1">
        <v>2280</v>
      </c>
      <c r="I34" s="4"/>
      <c r="J34" s="1">
        <v>2114</v>
      </c>
      <c r="K34" s="4"/>
    </row>
    <row r="35" spans="1:11" ht="16.5" customHeight="1" x14ac:dyDescent="0.3">
      <c r="A35" s="578"/>
      <c r="B35" s="586" t="s">
        <v>42</v>
      </c>
      <c r="C35" s="578"/>
      <c r="D35" s="527" t="s">
        <v>43</v>
      </c>
      <c r="E35" s="25" t="s">
        <v>31</v>
      </c>
      <c r="F35" s="484"/>
      <c r="G35" s="485"/>
      <c r="H35" s="1">
        <v>3520</v>
      </c>
      <c r="I35" s="484"/>
      <c r="J35" s="485"/>
      <c r="K35" s="484"/>
    </row>
    <row r="36" spans="1:11" x14ac:dyDescent="0.3">
      <c r="A36" s="578"/>
      <c r="B36" s="582"/>
      <c r="C36" s="578"/>
      <c r="D36" s="583"/>
      <c r="E36" s="25" t="s">
        <v>32</v>
      </c>
      <c r="F36" s="4"/>
      <c r="G36" s="2"/>
      <c r="H36" s="1">
        <v>3520</v>
      </c>
      <c r="I36" s="4"/>
      <c r="J36" s="2"/>
      <c r="K36" s="4"/>
    </row>
    <row r="37" spans="1:11" x14ac:dyDescent="0.3">
      <c r="A37" s="578"/>
      <c r="B37" s="584"/>
      <c r="C37" s="578"/>
      <c r="D37" s="585"/>
      <c r="E37" s="25" t="s">
        <v>33</v>
      </c>
      <c r="F37" s="4"/>
      <c r="G37" s="2"/>
      <c r="H37" s="1">
        <v>3370</v>
      </c>
      <c r="I37" s="4"/>
      <c r="J37" s="2"/>
      <c r="K37" s="4"/>
    </row>
    <row r="38" spans="1:11" ht="15.75" customHeight="1" x14ac:dyDescent="0.3">
      <c r="A38" s="578"/>
      <c r="B38" s="586" t="s">
        <v>44</v>
      </c>
      <c r="C38" s="578"/>
      <c r="D38" s="527" t="s">
        <v>45</v>
      </c>
      <c r="E38" s="25" t="s">
        <v>31</v>
      </c>
      <c r="F38" s="484"/>
      <c r="G38" s="485"/>
      <c r="H38" s="1">
        <v>4747</v>
      </c>
      <c r="I38" s="484"/>
      <c r="J38" s="485"/>
      <c r="K38" s="484"/>
    </row>
    <row r="39" spans="1:11" x14ac:dyDescent="0.3">
      <c r="A39" s="578"/>
      <c r="B39" s="582"/>
      <c r="C39" s="578"/>
      <c r="D39" s="583"/>
      <c r="E39" s="25" t="s">
        <v>32</v>
      </c>
      <c r="F39" s="4"/>
      <c r="G39" s="2"/>
      <c r="H39" s="1">
        <v>4747</v>
      </c>
      <c r="I39" s="4"/>
      <c r="J39" s="2"/>
      <c r="K39" s="4"/>
    </row>
    <row r="40" spans="1:11" x14ac:dyDescent="0.3">
      <c r="A40" s="578"/>
      <c r="B40" s="584"/>
      <c r="C40" s="578"/>
      <c r="D40" s="585"/>
      <c r="E40" s="25" t="s">
        <v>33</v>
      </c>
      <c r="F40" s="4"/>
      <c r="G40" s="2"/>
      <c r="H40" s="1">
        <v>4597</v>
      </c>
      <c r="I40" s="4"/>
      <c r="J40" s="2"/>
      <c r="K40" s="4"/>
    </row>
    <row r="41" spans="1:11" ht="15" customHeight="1" x14ac:dyDescent="0.3">
      <c r="A41" s="578"/>
      <c r="B41" s="586" t="s">
        <v>46</v>
      </c>
      <c r="C41" s="578"/>
      <c r="D41" s="527" t="s">
        <v>47</v>
      </c>
      <c r="E41" s="25" t="s">
        <v>31</v>
      </c>
      <c r="F41" s="484"/>
      <c r="G41" s="485"/>
      <c r="H41" s="1">
        <v>5789</v>
      </c>
      <c r="I41" s="484"/>
      <c r="J41" s="485"/>
      <c r="K41" s="484"/>
    </row>
    <row r="42" spans="1:11" x14ac:dyDescent="0.3">
      <c r="A42" s="578"/>
      <c r="B42" s="582"/>
      <c r="C42" s="578"/>
      <c r="D42" s="583"/>
      <c r="E42" s="25" t="s">
        <v>32</v>
      </c>
      <c r="F42" s="4"/>
      <c r="G42" s="2"/>
      <c r="H42" s="1">
        <v>5789</v>
      </c>
      <c r="I42" s="4"/>
      <c r="J42" s="2"/>
      <c r="K42" s="4"/>
    </row>
    <row r="43" spans="1:11" x14ac:dyDescent="0.3">
      <c r="A43" s="337"/>
      <c r="B43" s="584"/>
      <c r="C43" s="337"/>
      <c r="D43" s="585"/>
      <c r="E43" s="25" t="s">
        <v>33</v>
      </c>
      <c r="F43" s="330"/>
      <c r="G43" s="331"/>
      <c r="H43" s="1">
        <v>5639</v>
      </c>
      <c r="I43" s="330"/>
      <c r="J43" s="331"/>
      <c r="K43" s="330"/>
    </row>
    <row r="44" spans="1:11" x14ac:dyDescent="0.3">
      <c r="E44" s="19"/>
      <c r="F44" s="5"/>
      <c r="G44" s="5"/>
      <c r="H44" s="6"/>
      <c r="I44" s="5"/>
      <c r="J44" s="5"/>
      <c r="K44" s="5"/>
    </row>
    <row r="45" spans="1:11" x14ac:dyDescent="0.3">
      <c r="A45" s="422" t="s">
        <v>345</v>
      </c>
      <c r="B45" s="19"/>
      <c r="C45" s="19"/>
      <c r="D45" s="19"/>
      <c r="E45" s="19"/>
      <c r="F45" s="5"/>
      <c r="G45" s="5"/>
      <c r="H45" s="5"/>
      <c r="I45" s="5"/>
      <c r="J45" s="5"/>
      <c r="K45" s="5"/>
    </row>
    <row r="46" spans="1:11" x14ac:dyDescent="0.3">
      <c r="A46" s="512" t="s">
        <v>3</v>
      </c>
      <c r="B46" s="512" t="s">
        <v>4</v>
      </c>
      <c r="C46" s="512" t="s">
        <v>5</v>
      </c>
      <c r="D46" s="512" t="s">
        <v>6</v>
      </c>
      <c r="E46" s="587" t="s">
        <v>7</v>
      </c>
      <c r="F46" s="7" t="s">
        <v>8</v>
      </c>
      <c r="G46" s="5"/>
      <c r="H46" s="6"/>
      <c r="I46" s="5"/>
      <c r="J46" s="5"/>
      <c r="K46" s="5"/>
    </row>
    <row r="47" spans="1:11" x14ac:dyDescent="0.3">
      <c r="A47" s="23"/>
      <c r="B47" s="23"/>
      <c r="C47" s="23"/>
      <c r="D47" s="23" t="s">
        <v>11</v>
      </c>
      <c r="E47" s="24" t="s">
        <v>12</v>
      </c>
      <c r="F47" s="7" t="s">
        <v>14</v>
      </c>
      <c r="G47" s="5"/>
      <c r="H47" s="5"/>
      <c r="I47" s="5"/>
      <c r="J47" s="5"/>
      <c r="K47" s="5"/>
    </row>
    <row r="48" spans="1:11" x14ac:dyDescent="0.3">
      <c r="A48" s="537" t="s">
        <v>16</v>
      </c>
      <c r="B48" s="526" t="s">
        <v>17</v>
      </c>
      <c r="C48" s="538" t="s">
        <v>18</v>
      </c>
      <c r="D48" s="526" t="s">
        <v>19</v>
      </c>
      <c r="E48" s="539" t="s">
        <v>21</v>
      </c>
      <c r="F48" s="1">
        <v>304</v>
      </c>
      <c r="G48" s="8"/>
      <c r="H48" s="8"/>
      <c r="I48" s="8"/>
      <c r="J48" s="8"/>
      <c r="K48" s="8"/>
    </row>
    <row r="49" spans="1:11" x14ac:dyDescent="0.3">
      <c r="A49" s="540"/>
      <c r="B49" s="337"/>
      <c r="C49" s="541"/>
      <c r="D49" s="337"/>
      <c r="E49" s="539" t="s">
        <v>22</v>
      </c>
      <c r="F49" s="1">
        <v>306</v>
      </c>
      <c r="G49" s="8"/>
      <c r="H49" s="8"/>
      <c r="I49" s="8"/>
      <c r="J49" s="8"/>
      <c r="K49" s="8"/>
    </row>
    <row r="50" spans="1:11" x14ac:dyDescent="0.3">
      <c r="E50" s="19"/>
      <c r="F50" s="8"/>
      <c r="G50" s="8"/>
      <c r="H50" s="8"/>
      <c r="I50" s="8"/>
      <c r="J50" s="8"/>
      <c r="K50" s="8"/>
    </row>
    <row r="51" spans="1:11" ht="25.5" customHeight="1" x14ac:dyDescent="0.3">
      <c r="A51" s="17" t="s">
        <v>48</v>
      </c>
      <c r="B51" s="19"/>
      <c r="C51" s="19"/>
      <c r="D51" s="19"/>
      <c r="E51" s="19"/>
      <c r="F51" s="743" t="s">
        <v>9</v>
      </c>
      <c r="G51" s="744"/>
      <c r="H51" s="744"/>
      <c r="I51" s="745"/>
      <c r="J51" s="8"/>
      <c r="K51" s="8"/>
    </row>
    <row r="52" spans="1:11" x14ac:dyDescent="0.3">
      <c r="A52" s="512" t="s">
        <v>3</v>
      </c>
      <c r="B52" s="512" t="s">
        <v>4</v>
      </c>
      <c r="C52" s="512" t="s">
        <v>5</v>
      </c>
      <c r="D52" s="512" t="s">
        <v>6</v>
      </c>
      <c r="E52" s="512" t="s">
        <v>7</v>
      </c>
      <c r="F52" s="746" t="s">
        <v>49</v>
      </c>
      <c r="G52" s="486" t="s">
        <v>50</v>
      </c>
      <c r="H52" s="486" t="s">
        <v>50</v>
      </c>
      <c r="I52" s="486" t="s">
        <v>50</v>
      </c>
      <c r="J52" s="8"/>
      <c r="K52" s="8"/>
    </row>
    <row r="53" spans="1:11" x14ac:dyDescent="0.3">
      <c r="A53" s="23"/>
      <c r="B53" s="23"/>
      <c r="C53" s="23"/>
      <c r="D53" s="23" t="s">
        <v>11</v>
      </c>
      <c r="E53" s="23" t="s">
        <v>12</v>
      </c>
      <c r="F53" s="747"/>
      <c r="G53" s="9" t="s">
        <v>51</v>
      </c>
      <c r="H53" s="9" t="s">
        <v>52</v>
      </c>
      <c r="I53" s="9" t="s">
        <v>53</v>
      </c>
      <c r="J53" s="8"/>
      <c r="K53" s="8"/>
    </row>
    <row r="54" spans="1:11" x14ac:dyDescent="0.3">
      <c r="A54" s="23"/>
      <c r="B54" s="23"/>
      <c r="C54" s="23"/>
      <c r="D54" s="23"/>
      <c r="E54" s="515"/>
      <c r="F54" s="748"/>
      <c r="G54" s="332" t="s">
        <v>54</v>
      </c>
      <c r="H54" s="332" t="s">
        <v>54</v>
      </c>
      <c r="I54" s="332" t="s">
        <v>54</v>
      </c>
      <c r="J54" s="8"/>
      <c r="K54" s="8"/>
    </row>
    <row r="55" spans="1:11" x14ac:dyDescent="0.3">
      <c r="A55" s="526" t="s">
        <v>16</v>
      </c>
      <c r="B55" s="526" t="s">
        <v>17</v>
      </c>
      <c r="C55" s="526" t="s">
        <v>18</v>
      </c>
      <c r="D55" s="588" t="s">
        <v>19</v>
      </c>
      <c r="E55" s="539" t="s">
        <v>21</v>
      </c>
      <c r="F55" s="1">
        <v>152</v>
      </c>
      <c r="G55" s="1">
        <v>61</v>
      </c>
      <c r="H55" s="1">
        <v>51</v>
      </c>
      <c r="I55" s="1">
        <v>42</v>
      </c>
      <c r="J55" s="10"/>
      <c r="K55" s="10"/>
    </row>
    <row r="56" spans="1:11" x14ac:dyDescent="0.3">
      <c r="A56" s="461"/>
      <c r="B56" s="462"/>
      <c r="C56" s="461"/>
      <c r="D56" s="462"/>
      <c r="E56" s="539" t="s">
        <v>22</v>
      </c>
      <c r="F56" s="1">
        <v>154</v>
      </c>
      <c r="G56" s="1">
        <v>61</v>
      </c>
      <c r="H56" s="1">
        <v>51</v>
      </c>
      <c r="I56" s="1">
        <v>42</v>
      </c>
      <c r="J56" s="10"/>
      <c r="K56" s="10"/>
    </row>
    <row r="57" spans="1:11" x14ac:dyDescent="0.3">
      <c r="A57" s="578"/>
      <c r="B57" s="526" t="s">
        <v>24</v>
      </c>
      <c r="C57" s="578"/>
      <c r="D57" s="589" t="s">
        <v>25</v>
      </c>
      <c r="E57" s="539" t="s">
        <v>21</v>
      </c>
      <c r="F57" s="1">
        <v>194</v>
      </c>
      <c r="G57" s="1">
        <v>104</v>
      </c>
      <c r="H57" s="1">
        <v>101</v>
      </c>
      <c r="I57" s="1">
        <v>117</v>
      </c>
      <c r="J57" s="10"/>
      <c r="K57" s="10"/>
    </row>
    <row r="58" spans="1:11" x14ac:dyDescent="0.3">
      <c r="A58" s="462"/>
      <c r="B58" s="462"/>
      <c r="C58" s="462"/>
      <c r="D58" s="590"/>
      <c r="E58" s="539" t="s">
        <v>22</v>
      </c>
      <c r="F58" s="1">
        <v>196</v>
      </c>
      <c r="G58" s="1">
        <v>104</v>
      </c>
      <c r="H58" s="1">
        <v>101</v>
      </c>
      <c r="I58" s="1">
        <v>117</v>
      </c>
      <c r="J58" s="10"/>
      <c r="K58" s="10"/>
    </row>
    <row r="59" spans="1:11" x14ac:dyDescent="0.3">
      <c r="A59" s="526" t="s">
        <v>26</v>
      </c>
      <c r="B59" s="25" t="s">
        <v>27</v>
      </c>
      <c r="C59" s="526" t="s">
        <v>28</v>
      </c>
      <c r="D59" s="591" t="s">
        <v>29</v>
      </c>
      <c r="E59" s="25" t="s">
        <v>30</v>
      </c>
      <c r="F59" s="1">
        <v>336</v>
      </c>
      <c r="G59" s="1">
        <v>99</v>
      </c>
      <c r="H59" s="1">
        <v>102</v>
      </c>
      <c r="I59" s="1">
        <v>117</v>
      </c>
      <c r="J59" s="10"/>
      <c r="K59" s="10"/>
    </row>
    <row r="60" spans="1:11" ht="12.75" customHeight="1" x14ac:dyDescent="0.3">
      <c r="A60" s="337"/>
      <c r="B60" s="25" t="s">
        <v>34</v>
      </c>
      <c r="C60" s="337"/>
      <c r="D60" s="592" t="s">
        <v>35</v>
      </c>
      <c r="E60" s="25" t="s">
        <v>30</v>
      </c>
      <c r="F60" s="1">
        <v>404</v>
      </c>
      <c r="G60" s="1">
        <v>216</v>
      </c>
      <c r="H60" s="1">
        <v>207</v>
      </c>
      <c r="I60" s="1">
        <v>232</v>
      </c>
      <c r="J60" s="10"/>
      <c r="K60" s="10"/>
    </row>
    <row r="61" spans="1:11" ht="12.75" customHeight="1" x14ac:dyDescent="0.3">
      <c r="F61" s="11"/>
      <c r="G61" s="11"/>
      <c r="H61" s="11"/>
      <c r="I61" s="11"/>
      <c r="J61" s="11"/>
      <c r="K61" s="11"/>
    </row>
    <row r="62" spans="1:11" ht="15.6" x14ac:dyDescent="0.3">
      <c r="A62" s="17" t="s">
        <v>55</v>
      </c>
      <c r="F62" s="11"/>
      <c r="G62" s="11"/>
      <c r="H62" s="11"/>
      <c r="I62" s="11"/>
      <c r="J62" s="11"/>
      <c r="K62" s="11"/>
    </row>
    <row r="63" spans="1:11" ht="12.75" customHeight="1" x14ac:dyDescent="0.3">
      <c r="A63" s="512" t="s">
        <v>3</v>
      </c>
      <c r="B63" s="512" t="s">
        <v>4</v>
      </c>
      <c r="C63" s="512" t="s">
        <v>5</v>
      </c>
      <c r="D63" s="512" t="s">
        <v>6</v>
      </c>
      <c r="E63" s="512" t="s">
        <v>7</v>
      </c>
      <c r="F63" s="729" t="s">
        <v>8</v>
      </c>
      <c r="G63" s="730"/>
      <c r="H63" s="729" t="s">
        <v>9</v>
      </c>
      <c r="I63" s="730"/>
      <c r="J63" s="729" t="s">
        <v>10</v>
      </c>
      <c r="K63" s="730"/>
    </row>
    <row r="64" spans="1:11" ht="12.75" customHeight="1" x14ac:dyDescent="0.3">
      <c r="A64" s="23"/>
      <c r="B64" s="23"/>
      <c r="C64" s="23"/>
      <c r="D64" s="23" t="s">
        <v>11</v>
      </c>
      <c r="E64" s="23" t="s">
        <v>12</v>
      </c>
      <c r="F64" s="459"/>
      <c r="G64" s="460"/>
      <c r="H64" s="459"/>
      <c r="I64" s="460"/>
      <c r="J64" s="731" t="s">
        <v>13</v>
      </c>
      <c r="K64" s="732"/>
    </row>
    <row r="65" spans="1:11" x14ac:dyDescent="0.3">
      <c r="A65" s="515"/>
      <c r="B65" s="515"/>
      <c r="C65" s="515"/>
      <c r="D65" s="515"/>
      <c r="E65" s="515"/>
      <c r="F65" s="12" t="s">
        <v>14</v>
      </c>
      <c r="G65" s="13" t="s">
        <v>15</v>
      </c>
      <c r="H65" s="14" t="s">
        <v>14</v>
      </c>
      <c r="I65" s="12" t="s">
        <v>15</v>
      </c>
      <c r="J65" s="15" t="s">
        <v>14</v>
      </c>
      <c r="K65" s="12" t="s">
        <v>15</v>
      </c>
    </row>
    <row r="66" spans="1:11" x14ac:dyDescent="0.3">
      <c r="A66" s="526" t="s">
        <v>26</v>
      </c>
      <c r="B66" s="525" t="s">
        <v>27</v>
      </c>
      <c r="C66" s="526" t="s">
        <v>28</v>
      </c>
      <c r="D66" s="527" t="s">
        <v>29</v>
      </c>
      <c r="E66" s="25" t="s">
        <v>20</v>
      </c>
      <c r="F66" s="1">
        <v>1032</v>
      </c>
      <c r="G66" s="1">
        <v>948</v>
      </c>
      <c r="H66" s="1">
        <v>1101</v>
      </c>
      <c r="I66" s="1">
        <v>963</v>
      </c>
      <c r="J66" s="1">
        <v>1058</v>
      </c>
      <c r="K66" s="1">
        <v>942</v>
      </c>
    </row>
    <row r="67" spans="1:11" x14ac:dyDescent="0.3">
      <c r="A67" s="578"/>
      <c r="B67" s="577"/>
      <c r="C67" s="578"/>
      <c r="D67" s="583"/>
      <c r="E67" s="25" t="s">
        <v>30</v>
      </c>
      <c r="F67" s="1">
        <v>471</v>
      </c>
      <c r="G67" s="1">
        <v>387</v>
      </c>
      <c r="H67" s="1">
        <v>540</v>
      </c>
      <c r="I67" s="1">
        <v>401</v>
      </c>
      <c r="J67" s="1">
        <v>496</v>
      </c>
      <c r="K67" s="1">
        <v>380</v>
      </c>
    </row>
    <row r="68" spans="1:11" x14ac:dyDescent="0.3">
      <c r="A68" s="578"/>
      <c r="B68" s="577"/>
      <c r="C68" s="578"/>
      <c r="D68" s="583"/>
      <c r="E68" s="25" t="s">
        <v>23</v>
      </c>
      <c r="F68" s="1">
        <v>315</v>
      </c>
      <c r="G68" s="1">
        <v>223</v>
      </c>
      <c r="H68" s="1">
        <v>370</v>
      </c>
      <c r="I68" s="1">
        <v>233</v>
      </c>
      <c r="J68" s="1">
        <v>327</v>
      </c>
      <c r="K68" s="1">
        <v>211</v>
      </c>
    </row>
    <row r="69" spans="1:11" x14ac:dyDescent="0.3">
      <c r="A69" s="578"/>
      <c r="B69" s="577"/>
      <c r="C69" s="578"/>
      <c r="D69" s="583"/>
      <c r="E69" s="25" t="s">
        <v>31</v>
      </c>
      <c r="F69" s="1">
        <v>1621</v>
      </c>
      <c r="G69" s="1">
        <v>1530</v>
      </c>
      <c r="H69" s="1">
        <v>1677</v>
      </c>
      <c r="I69" s="1">
        <v>1538</v>
      </c>
      <c r="J69" s="1">
        <v>1633</v>
      </c>
      <c r="K69" s="1">
        <v>1517</v>
      </c>
    </row>
    <row r="70" spans="1:11" x14ac:dyDescent="0.3">
      <c r="A70" s="578"/>
      <c r="B70" s="577"/>
      <c r="C70" s="578"/>
      <c r="D70" s="583"/>
      <c r="E70" s="25" t="s">
        <v>32</v>
      </c>
      <c r="F70" s="1">
        <v>1621</v>
      </c>
      <c r="G70" s="1">
        <v>1530</v>
      </c>
      <c r="H70" s="1">
        <v>1677</v>
      </c>
      <c r="I70" s="1">
        <v>1538</v>
      </c>
      <c r="J70" s="1">
        <v>1633</v>
      </c>
      <c r="K70" s="1">
        <v>1517</v>
      </c>
    </row>
    <row r="71" spans="1:11" x14ac:dyDescent="0.3">
      <c r="A71" s="578"/>
      <c r="B71" s="593"/>
      <c r="C71" s="578"/>
      <c r="D71" s="585"/>
      <c r="E71" s="25" t="s">
        <v>33</v>
      </c>
      <c r="F71" s="1">
        <v>1488</v>
      </c>
      <c r="G71" s="1">
        <v>1397</v>
      </c>
      <c r="H71" s="1">
        <v>1544</v>
      </c>
      <c r="I71" s="1">
        <v>1405</v>
      </c>
      <c r="J71" s="1">
        <v>1500</v>
      </c>
      <c r="K71" s="1">
        <v>1383</v>
      </c>
    </row>
    <row r="72" spans="1:11" x14ac:dyDescent="0.3">
      <c r="A72" s="578"/>
      <c r="B72" s="525" t="s">
        <v>34</v>
      </c>
      <c r="C72" s="578"/>
      <c r="D72" s="527" t="s">
        <v>35</v>
      </c>
      <c r="E72" s="25" t="s">
        <v>20</v>
      </c>
      <c r="F72" s="1">
        <v>1089</v>
      </c>
      <c r="G72" s="2"/>
      <c r="H72" s="1">
        <v>1121</v>
      </c>
      <c r="I72" s="3"/>
      <c r="J72" s="1">
        <v>1078</v>
      </c>
      <c r="K72" s="4"/>
    </row>
    <row r="73" spans="1:11" x14ac:dyDescent="0.3">
      <c r="A73" s="578"/>
      <c r="B73" s="577"/>
      <c r="C73" s="578"/>
      <c r="D73" s="583"/>
      <c r="E73" s="25" t="s">
        <v>30</v>
      </c>
      <c r="F73" s="1">
        <v>527</v>
      </c>
      <c r="G73" s="2"/>
      <c r="H73" s="1">
        <v>559</v>
      </c>
      <c r="I73" s="3"/>
      <c r="J73" s="1">
        <v>517</v>
      </c>
      <c r="K73" s="4"/>
    </row>
    <row r="74" spans="1:11" x14ac:dyDescent="0.3">
      <c r="A74" s="578"/>
      <c r="B74" s="577"/>
      <c r="C74" s="578"/>
      <c r="D74" s="583"/>
      <c r="E74" s="25" t="s">
        <v>23</v>
      </c>
      <c r="F74" s="1">
        <v>372</v>
      </c>
      <c r="G74" s="2"/>
      <c r="H74" s="1">
        <v>391</v>
      </c>
      <c r="I74" s="3"/>
      <c r="J74" s="1">
        <v>347</v>
      </c>
      <c r="K74" s="4"/>
    </row>
    <row r="75" spans="1:11" x14ac:dyDescent="0.3">
      <c r="A75" s="578"/>
      <c r="B75" s="577"/>
      <c r="C75" s="578"/>
      <c r="D75" s="583"/>
      <c r="E75" s="25" t="s">
        <v>31</v>
      </c>
      <c r="F75" s="1">
        <v>1677</v>
      </c>
      <c r="G75" s="2"/>
      <c r="H75" s="1">
        <v>1696</v>
      </c>
      <c r="I75" s="3"/>
      <c r="J75" s="1">
        <v>1654</v>
      </c>
      <c r="K75" s="4"/>
    </row>
    <row r="76" spans="1:11" x14ac:dyDescent="0.3">
      <c r="A76" s="578"/>
      <c r="B76" s="577"/>
      <c r="C76" s="578"/>
      <c r="D76" s="583"/>
      <c r="E76" s="25" t="s">
        <v>32</v>
      </c>
      <c r="F76" s="1">
        <v>1677</v>
      </c>
      <c r="G76" s="2"/>
      <c r="H76" s="1">
        <v>1696</v>
      </c>
      <c r="I76" s="3"/>
      <c r="J76" s="1">
        <v>1654</v>
      </c>
      <c r="K76" s="4"/>
    </row>
    <row r="77" spans="1:11" x14ac:dyDescent="0.3">
      <c r="A77" s="578"/>
      <c r="B77" s="577"/>
      <c r="C77" s="578"/>
      <c r="D77" s="583"/>
      <c r="E77" s="25" t="s">
        <v>33</v>
      </c>
      <c r="F77" s="1">
        <v>1544</v>
      </c>
      <c r="G77" s="2"/>
      <c r="H77" s="1">
        <v>1563</v>
      </c>
      <c r="I77" s="3"/>
      <c r="J77" s="1">
        <v>1521</v>
      </c>
      <c r="K77" s="4"/>
    </row>
    <row r="78" spans="1:11" x14ac:dyDescent="0.3">
      <c r="A78" s="537" t="s">
        <v>36</v>
      </c>
      <c r="B78" s="526" t="s">
        <v>37</v>
      </c>
      <c r="C78" s="579"/>
      <c r="D78" s="588" t="s">
        <v>38</v>
      </c>
      <c r="E78" s="473" t="s">
        <v>20</v>
      </c>
      <c r="F78" s="1">
        <v>1753</v>
      </c>
      <c r="G78" s="483"/>
      <c r="H78" s="1">
        <v>1842</v>
      </c>
      <c r="I78" s="483"/>
      <c r="J78" s="1">
        <v>1738</v>
      </c>
      <c r="K78" s="483"/>
    </row>
    <row r="79" spans="1:11" x14ac:dyDescent="0.3">
      <c r="A79" s="577"/>
      <c r="B79" s="578"/>
      <c r="C79" s="579"/>
      <c r="D79" s="580"/>
      <c r="E79" s="539" t="s">
        <v>30</v>
      </c>
      <c r="F79" s="1">
        <v>1753</v>
      </c>
      <c r="G79" s="4"/>
      <c r="H79" s="1">
        <v>1842</v>
      </c>
      <c r="I79" s="4"/>
      <c r="J79" s="1">
        <v>1738</v>
      </c>
      <c r="K79" s="4"/>
    </row>
    <row r="80" spans="1:11" x14ac:dyDescent="0.3">
      <c r="A80" s="577"/>
      <c r="B80" s="578"/>
      <c r="C80" s="579"/>
      <c r="D80" s="580"/>
      <c r="E80" s="539" t="s">
        <v>31</v>
      </c>
      <c r="F80" s="1">
        <v>1753</v>
      </c>
      <c r="G80" s="4"/>
      <c r="H80" s="1">
        <v>1842</v>
      </c>
      <c r="I80" s="4"/>
      <c r="J80" s="1">
        <v>1738</v>
      </c>
      <c r="K80" s="4"/>
    </row>
    <row r="81" spans="1:11" x14ac:dyDescent="0.3">
      <c r="A81" s="577"/>
      <c r="B81" s="578"/>
      <c r="C81" s="579"/>
      <c r="D81" s="580"/>
      <c r="E81" s="539" t="s">
        <v>32</v>
      </c>
      <c r="F81" s="1">
        <v>1753</v>
      </c>
      <c r="G81" s="4"/>
      <c r="H81" s="1">
        <v>1842</v>
      </c>
      <c r="I81" s="4"/>
      <c r="J81" s="1">
        <v>1738</v>
      </c>
      <c r="K81" s="4"/>
    </row>
    <row r="82" spans="1:11" x14ac:dyDescent="0.3">
      <c r="A82" s="540"/>
      <c r="B82" s="337"/>
      <c r="C82" s="579"/>
      <c r="D82" s="594"/>
      <c r="E82" s="539" t="s">
        <v>33</v>
      </c>
      <c r="F82" s="1">
        <v>1622</v>
      </c>
      <c r="G82" s="330"/>
      <c r="H82" s="1">
        <v>1711</v>
      </c>
      <c r="I82" s="330"/>
      <c r="J82" s="1">
        <v>1606</v>
      </c>
      <c r="K82" s="330"/>
    </row>
    <row r="83" spans="1:11" x14ac:dyDescent="0.3">
      <c r="A83" s="578" t="s">
        <v>39</v>
      </c>
      <c r="B83" s="582" t="s">
        <v>40</v>
      </c>
      <c r="C83" s="578"/>
      <c r="D83" s="583" t="s">
        <v>41</v>
      </c>
      <c r="E83" s="25" t="s">
        <v>31</v>
      </c>
      <c r="F83" s="1">
        <v>2100</v>
      </c>
      <c r="G83" s="2"/>
      <c r="H83" s="1">
        <v>2043</v>
      </c>
      <c r="I83" s="484"/>
      <c r="J83" s="1">
        <v>1921</v>
      </c>
      <c r="K83" s="484"/>
    </row>
    <row r="84" spans="1:11" x14ac:dyDescent="0.3">
      <c r="A84" s="578"/>
      <c r="B84" s="582"/>
      <c r="C84" s="578"/>
      <c r="D84" s="583"/>
      <c r="E84" s="25" t="s">
        <v>32</v>
      </c>
      <c r="F84" s="1">
        <v>2100</v>
      </c>
      <c r="G84" s="2"/>
      <c r="H84" s="1">
        <v>2043</v>
      </c>
      <c r="I84" s="4"/>
      <c r="J84" s="1">
        <v>1921</v>
      </c>
      <c r="K84" s="4"/>
    </row>
    <row r="85" spans="1:11" x14ac:dyDescent="0.3">
      <c r="A85" s="578"/>
      <c r="B85" s="584"/>
      <c r="C85" s="578"/>
      <c r="D85" s="585"/>
      <c r="E85" s="25" t="s">
        <v>33</v>
      </c>
      <c r="F85" s="1">
        <v>1969</v>
      </c>
      <c r="G85" s="2"/>
      <c r="H85" s="1">
        <v>1912</v>
      </c>
      <c r="I85" s="4"/>
      <c r="J85" s="1">
        <v>1790</v>
      </c>
      <c r="K85" s="4"/>
    </row>
    <row r="86" spans="1:11" x14ac:dyDescent="0.3">
      <c r="A86" s="578"/>
      <c r="B86" s="586" t="s">
        <v>42</v>
      </c>
      <c r="C86" s="578"/>
      <c r="D86" s="527" t="s">
        <v>43</v>
      </c>
      <c r="E86" s="25" t="s">
        <v>31</v>
      </c>
      <c r="F86" s="484"/>
      <c r="G86" s="485"/>
      <c r="H86" s="1">
        <v>2750</v>
      </c>
      <c r="I86" s="484"/>
      <c r="J86" s="485"/>
      <c r="K86" s="484"/>
    </row>
    <row r="87" spans="1:11" x14ac:dyDescent="0.3">
      <c r="A87" s="578"/>
      <c r="B87" s="582"/>
      <c r="C87" s="578"/>
      <c r="D87" s="583"/>
      <c r="E87" s="25" t="s">
        <v>32</v>
      </c>
      <c r="F87" s="4"/>
      <c r="G87" s="2"/>
      <c r="H87" s="1">
        <v>2750</v>
      </c>
      <c r="I87" s="4"/>
      <c r="J87" s="2"/>
      <c r="K87" s="4"/>
    </row>
    <row r="88" spans="1:11" x14ac:dyDescent="0.3">
      <c r="A88" s="578"/>
      <c r="B88" s="584"/>
      <c r="C88" s="578"/>
      <c r="D88" s="585"/>
      <c r="E88" s="25" t="s">
        <v>33</v>
      </c>
      <c r="F88" s="4"/>
      <c r="G88" s="2"/>
      <c r="H88" s="1">
        <v>2618</v>
      </c>
      <c r="I88" s="4"/>
      <c r="J88" s="2"/>
      <c r="K88" s="4"/>
    </row>
    <row r="89" spans="1:11" x14ac:dyDescent="0.3">
      <c r="A89" s="578"/>
      <c r="B89" s="586" t="s">
        <v>44</v>
      </c>
      <c r="C89" s="578"/>
      <c r="D89" s="527" t="s">
        <v>45</v>
      </c>
      <c r="E89" s="25" t="s">
        <v>31</v>
      </c>
      <c r="F89" s="484"/>
      <c r="G89" s="485"/>
      <c r="H89" s="1">
        <v>3697</v>
      </c>
      <c r="I89" s="484"/>
      <c r="J89" s="485"/>
      <c r="K89" s="484"/>
    </row>
    <row r="90" spans="1:11" x14ac:dyDescent="0.3">
      <c r="A90" s="578"/>
      <c r="B90" s="582"/>
      <c r="C90" s="578"/>
      <c r="D90" s="583"/>
      <c r="E90" s="25" t="s">
        <v>32</v>
      </c>
      <c r="F90" s="4"/>
      <c r="G90" s="2"/>
      <c r="H90" s="1">
        <v>3697</v>
      </c>
      <c r="I90" s="4"/>
      <c r="J90" s="2"/>
      <c r="K90" s="4"/>
    </row>
    <row r="91" spans="1:11" x14ac:dyDescent="0.3">
      <c r="A91" s="578"/>
      <c r="B91" s="584"/>
      <c r="C91" s="578"/>
      <c r="D91" s="585"/>
      <c r="E91" s="25" t="s">
        <v>33</v>
      </c>
      <c r="F91" s="4"/>
      <c r="G91" s="2"/>
      <c r="H91" s="1">
        <v>3566</v>
      </c>
      <c r="I91" s="4"/>
      <c r="J91" s="2"/>
      <c r="K91" s="4"/>
    </row>
    <row r="92" spans="1:11" x14ac:dyDescent="0.3">
      <c r="A92" s="578"/>
      <c r="B92" s="586" t="s">
        <v>46</v>
      </c>
      <c r="C92" s="578"/>
      <c r="D92" s="527" t="s">
        <v>47</v>
      </c>
      <c r="E92" s="25" t="s">
        <v>31</v>
      </c>
      <c r="F92" s="484"/>
      <c r="G92" s="485"/>
      <c r="H92" s="1">
        <v>4061</v>
      </c>
      <c r="I92" s="484"/>
      <c r="J92" s="485"/>
      <c r="K92" s="484"/>
    </row>
    <row r="93" spans="1:11" x14ac:dyDescent="0.3">
      <c r="A93" s="578"/>
      <c r="B93" s="582"/>
      <c r="C93" s="578"/>
      <c r="D93" s="583"/>
      <c r="E93" s="25" t="s">
        <v>32</v>
      </c>
      <c r="F93" s="4"/>
      <c r="G93" s="2"/>
      <c r="H93" s="1">
        <v>4061</v>
      </c>
      <c r="I93" s="4"/>
      <c r="J93" s="2"/>
      <c r="K93" s="4"/>
    </row>
    <row r="94" spans="1:11" x14ac:dyDescent="0.3">
      <c r="A94" s="337"/>
      <c r="B94" s="584"/>
      <c r="C94" s="337"/>
      <c r="D94" s="585"/>
      <c r="E94" s="25" t="s">
        <v>33</v>
      </c>
      <c r="F94" s="330"/>
      <c r="G94" s="331"/>
      <c r="H94" s="1">
        <v>3929</v>
      </c>
      <c r="I94" s="330"/>
      <c r="J94" s="331"/>
      <c r="K94" s="330"/>
    </row>
    <row r="95" spans="1:11" x14ac:dyDescent="0.3">
      <c r="E95" s="19"/>
      <c r="F95" s="6"/>
      <c r="G95" s="6"/>
      <c r="H95" s="6"/>
      <c r="I95" s="6"/>
      <c r="J95" s="6"/>
      <c r="K95" s="6"/>
    </row>
    <row r="96" spans="1:11" ht="25.5" customHeight="1" x14ac:dyDescent="0.3">
      <c r="A96" s="17" t="s">
        <v>56</v>
      </c>
      <c r="B96" s="19"/>
      <c r="C96" s="19"/>
      <c r="D96" s="19"/>
      <c r="E96" s="19"/>
      <c r="F96" s="733" t="s">
        <v>9</v>
      </c>
      <c r="G96" s="734"/>
      <c r="H96" s="734"/>
      <c r="I96" s="735"/>
      <c r="J96" s="6"/>
      <c r="K96" s="6"/>
    </row>
    <row r="97" spans="1:12" x14ac:dyDescent="0.3">
      <c r="A97" s="512" t="s">
        <v>3</v>
      </c>
      <c r="B97" s="512" t="s">
        <v>4</v>
      </c>
      <c r="C97" s="512" t="s">
        <v>5</v>
      </c>
      <c r="D97" s="512" t="s">
        <v>6</v>
      </c>
      <c r="E97" s="512" t="s">
        <v>7</v>
      </c>
      <c r="F97" s="736" t="s">
        <v>49</v>
      </c>
      <c r="G97" s="487" t="s">
        <v>50</v>
      </c>
      <c r="H97" s="487" t="s">
        <v>50</v>
      </c>
      <c r="I97" s="487" t="s">
        <v>50</v>
      </c>
      <c r="J97" s="6"/>
      <c r="K97" s="6"/>
    </row>
    <row r="98" spans="1:12" x14ac:dyDescent="0.3">
      <c r="A98" s="23"/>
      <c r="B98" s="23"/>
      <c r="C98" s="23"/>
      <c r="D98" s="23" t="s">
        <v>11</v>
      </c>
      <c r="E98" s="23" t="s">
        <v>12</v>
      </c>
      <c r="F98" s="737"/>
      <c r="G98" s="16" t="s">
        <v>51</v>
      </c>
      <c r="H98" s="16" t="s">
        <v>52</v>
      </c>
      <c r="I98" s="16" t="s">
        <v>53</v>
      </c>
      <c r="J98" s="6"/>
      <c r="K98" s="6"/>
    </row>
    <row r="99" spans="1:12" x14ac:dyDescent="0.3">
      <c r="A99" s="23"/>
      <c r="B99" s="23"/>
      <c r="C99" s="23"/>
      <c r="D99" s="23"/>
      <c r="E99" s="515"/>
      <c r="F99" s="738"/>
      <c r="G99" s="333" t="s">
        <v>54</v>
      </c>
      <c r="H99" s="333" t="s">
        <v>54</v>
      </c>
      <c r="I99" s="333" t="s">
        <v>54</v>
      </c>
      <c r="J99" s="6"/>
      <c r="K99" s="6"/>
    </row>
    <row r="100" spans="1:12" ht="18" customHeight="1" x14ac:dyDescent="0.3">
      <c r="A100" s="526" t="s">
        <v>26</v>
      </c>
      <c r="B100" s="25" t="s">
        <v>27</v>
      </c>
      <c r="C100" s="526" t="s">
        <v>28</v>
      </c>
      <c r="D100" s="591" t="s">
        <v>29</v>
      </c>
      <c r="E100" s="25" t="s">
        <v>30</v>
      </c>
      <c r="F100" s="1">
        <v>303</v>
      </c>
      <c r="G100" s="1">
        <v>96</v>
      </c>
      <c r="H100" s="1">
        <v>77</v>
      </c>
      <c r="I100" s="1">
        <v>86</v>
      </c>
      <c r="J100" s="10"/>
      <c r="K100" s="10"/>
      <c r="L100" s="595"/>
    </row>
    <row r="101" spans="1:12" ht="18.75" customHeight="1" x14ac:dyDescent="0.3">
      <c r="A101" s="337"/>
      <c r="B101" s="25" t="s">
        <v>34</v>
      </c>
      <c r="C101" s="337"/>
      <c r="D101" s="592" t="s">
        <v>35</v>
      </c>
      <c r="E101" s="25" t="s">
        <v>30</v>
      </c>
      <c r="F101" s="1">
        <v>349</v>
      </c>
      <c r="G101" s="1">
        <v>147</v>
      </c>
      <c r="H101" s="1">
        <v>180</v>
      </c>
      <c r="I101" s="1">
        <v>184</v>
      </c>
      <c r="J101" s="10"/>
      <c r="K101" s="10"/>
      <c r="L101" s="595"/>
    </row>
    <row r="102" spans="1:12" s="61" customFormat="1" x14ac:dyDescent="0.3">
      <c r="A102" s="596"/>
      <c r="B102" s="596"/>
      <c r="C102" s="596"/>
      <c r="D102" s="523"/>
      <c r="E102" s="596"/>
      <c r="F102" s="28"/>
      <c r="G102" s="28"/>
      <c r="H102" s="28"/>
      <c r="I102" s="28"/>
      <c r="J102" s="8"/>
      <c r="K102" s="8"/>
      <c r="L102" s="595"/>
    </row>
  </sheetData>
  <mergeCells count="13">
    <mergeCell ref="A1:K1"/>
    <mergeCell ref="J63:K63"/>
    <mergeCell ref="J64:K64"/>
    <mergeCell ref="F96:I96"/>
    <mergeCell ref="F97:F99"/>
    <mergeCell ref="F4:G4"/>
    <mergeCell ref="H4:I4"/>
    <mergeCell ref="J4:K4"/>
    <mergeCell ref="J5:K5"/>
    <mergeCell ref="F51:I51"/>
    <mergeCell ref="F52:F54"/>
    <mergeCell ref="F63:G63"/>
    <mergeCell ref="H63:I63"/>
  </mergeCells>
  <pageMargins left="0.70866141732283472" right="0.70866141732283472" top="0" bottom="0" header="0.31496062992125984" footer="0.31496062992125984"/>
  <pageSetup paperSize="9" scale="5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zoomScale="75" zoomScaleNormal="75" workbookViewId="0">
      <selection activeCell="A69" sqref="A69:XFD69"/>
    </sheetView>
  </sheetViews>
  <sheetFormatPr baseColWidth="10" defaultColWidth="11.44140625" defaultRowHeight="13.2" x14ac:dyDescent="0.3"/>
  <cols>
    <col min="1" max="1" width="14.109375" style="18" customWidth="1"/>
    <col min="2" max="2" width="13.5546875" style="18" customWidth="1"/>
    <col min="3" max="3" width="9.88671875" style="18" customWidth="1"/>
    <col min="4" max="4" width="10.88671875" style="18" customWidth="1"/>
    <col min="5" max="5" width="12" style="18" customWidth="1"/>
    <col min="6" max="6" width="18.6640625" style="18" bestFit="1" customWidth="1"/>
    <col min="7" max="7" width="12.44140625" style="18" customWidth="1"/>
    <col min="8" max="8" width="11" style="18" customWidth="1"/>
    <col min="9" max="9" width="12.5546875" style="18" customWidth="1"/>
    <col min="10" max="10" width="12.109375" style="18" customWidth="1"/>
    <col min="11" max="11" width="12.6640625" style="18" customWidth="1"/>
    <col min="12" max="13" width="9.6640625" style="18" customWidth="1"/>
    <col min="14" max="14" width="8.6640625" style="555" customWidth="1"/>
    <col min="15" max="256" width="11.44140625" style="41"/>
    <col min="257" max="257" width="14.109375" style="41" customWidth="1"/>
    <col min="258" max="258" width="13.5546875" style="41" customWidth="1"/>
    <col min="259" max="259" width="9.88671875" style="41" customWidth="1"/>
    <col min="260" max="260" width="10.88671875" style="41" customWidth="1"/>
    <col min="261" max="261" width="12" style="41" customWidth="1"/>
    <col min="262" max="262" width="18.6640625" style="41" bestFit="1" customWidth="1"/>
    <col min="263" max="263" width="12.44140625" style="41" customWidth="1"/>
    <col min="264" max="264" width="11" style="41" customWidth="1"/>
    <col min="265" max="265" width="12.5546875" style="41" customWidth="1"/>
    <col min="266" max="266" width="12.109375" style="41" customWidth="1"/>
    <col min="267" max="267" width="12.6640625" style="41" customWidth="1"/>
    <col min="268" max="269" width="9.6640625" style="41" customWidth="1"/>
    <col min="270" max="270" width="8.6640625" style="41" customWidth="1"/>
    <col min="271" max="512" width="11.44140625" style="41"/>
    <col min="513" max="513" width="14.109375" style="41" customWidth="1"/>
    <col min="514" max="514" width="13.5546875" style="41" customWidth="1"/>
    <col min="515" max="515" width="9.88671875" style="41" customWidth="1"/>
    <col min="516" max="516" width="10.88671875" style="41" customWidth="1"/>
    <col min="517" max="517" width="12" style="41" customWidth="1"/>
    <col min="518" max="518" width="18.6640625" style="41" bestFit="1" customWidth="1"/>
    <col min="519" max="519" width="12.44140625" style="41" customWidth="1"/>
    <col min="520" max="520" width="11" style="41" customWidth="1"/>
    <col min="521" max="521" width="12.5546875" style="41" customWidth="1"/>
    <col min="522" max="522" width="12.109375" style="41" customWidth="1"/>
    <col min="523" max="523" width="12.6640625" style="41" customWidth="1"/>
    <col min="524" max="525" width="9.6640625" style="41" customWidth="1"/>
    <col min="526" max="526" width="8.6640625" style="41" customWidth="1"/>
    <col min="527" max="768" width="11.44140625" style="41"/>
    <col min="769" max="769" width="14.109375" style="41" customWidth="1"/>
    <col min="770" max="770" width="13.5546875" style="41" customWidth="1"/>
    <col min="771" max="771" width="9.88671875" style="41" customWidth="1"/>
    <col min="772" max="772" width="10.88671875" style="41" customWidth="1"/>
    <col min="773" max="773" width="12" style="41" customWidth="1"/>
    <col min="774" max="774" width="18.6640625" style="41" bestFit="1" customWidth="1"/>
    <col min="775" max="775" width="12.44140625" style="41" customWidth="1"/>
    <col min="776" max="776" width="11" style="41" customWidth="1"/>
    <col min="777" max="777" width="12.5546875" style="41" customWidth="1"/>
    <col min="778" max="778" width="12.109375" style="41" customWidth="1"/>
    <col min="779" max="779" width="12.6640625" style="41" customWidth="1"/>
    <col min="780" max="781" width="9.6640625" style="41" customWidth="1"/>
    <col min="782" max="782" width="8.6640625" style="41" customWidth="1"/>
    <col min="783" max="1024" width="11.44140625" style="41"/>
    <col min="1025" max="1025" width="14.109375" style="41" customWidth="1"/>
    <col min="1026" max="1026" width="13.5546875" style="41" customWidth="1"/>
    <col min="1027" max="1027" width="9.88671875" style="41" customWidth="1"/>
    <col min="1028" max="1028" width="10.88671875" style="41" customWidth="1"/>
    <col min="1029" max="1029" width="12" style="41" customWidth="1"/>
    <col min="1030" max="1030" width="18.6640625" style="41" bestFit="1" customWidth="1"/>
    <col min="1031" max="1031" width="12.44140625" style="41" customWidth="1"/>
    <col min="1032" max="1032" width="11" style="41" customWidth="1"/>
    <col min="1033" max="1033" width="12.5546875" style="41" customWidth="1"/>
    <col min="1034" max="1034" width="12.109375" style="41" customWidth="1"/>
    <col min="1035" max="1035" width="12.6640625" style="41" customWidth="1"/>
    <col min="1036" max="1037" width="9.6640625" style="41" customWidth="1"/>
    <col min="1038" max="1038" width="8.6640625" style="41" customWidth="1"/>
    <col min="1039" max="1280" width="11.44140625" style="41"/>
    <col min="1281" max="1281" width="14.109375" style="41" customWidth="1"/>
    <col min="1282" max="1282" width="13.5546875" style="41" customWidth="1"/>
    <col min="1283" max="1283" width="9.88671875" style="41" customWidth="1"/>
    <col min="1284" max="1284" width="10.88671875" style="41" customWidth="1"/>
    <col min="1285" max="1285" width="12" style="41" customWidth="1"/>
    <col min="1286" max="1286" width="18.6640625" style="41" bestFit="1" customWidth="1"/>
    <col min="1287" max="1287" width="12.44140625" style="41" customWidth="1"/>
    <col min="1288" max="1288" width="11" style="41" customWidth="1"/>
    <col min="1289" max="1289" width="12.5546875" style="41" customWidth="1"/>
    <col min="1290" max="1290" width="12.109375" style="41" customWidth="1"/>
    <col min="1291" max="1291" width="12.6640625" style="41" customWidth="1"/>
    <col min="1292" max="1293" width="9.6640625" style="41" customWidth="1"/>
    <col min="1294" max="1294" width="8.6640625" style="41" customWidth="1"/>
    <col min="1295" max="1536" width="11.44140625" style="41"/>
    <col min="1537" max="1537" width="14.109375" style="41" customWidth="1"/>
    <col min="1538" max="1538" width="13.5546875" style="41" customWidth="1"/>
    <col min="1539" max="1539" width="9.88671875" style="41" customWidth="1"/>
    <col min="1540" max="1540" width="10.88671875" style="41" customWidth="1"/>
    <col min="1541" max="1541" width="12" style="41" customWidth="1"/>
    <col min="1542" max="1542" width="18.6640625" style="41" bestFit="1" customWidth="1"/>
    <col min="1543" max="1543" width="12.44140625" style="41" customWidth="1"/>
    <col min="1544" max="1544" width="11" style="41" customWidth="1"/>
    <col min="1545" max="1545" width="12.5546875" style="41" customWidth="1"/>
    <col min="1546" max="1546" width="12.109375" style="41" customWidth="1"/>
    <col min="1547" max="1547" width="12.6640625" style="41" customWidth="1"/>
    <col min="1548" max="1549" width="9.6640625" style="41" customWidth="1"/>
    <col min="1550" max="1550" width="8.6640625" style="41" customWidth="1"/>
    <col min="1551" max="1792" width="11.44140625" style="41"/>
    <col min="1793" max="1793" width="14.109375" style="41" customWidth="1"/>
    <col min="1794" max="1794" width="13.5546875" style="41" customWidth="1"/>
    <col min="1795" max="1795" width="9.88671875" style="41" customWidth="1"/>
    <col min="1796" max="1796" width="10.88671875" style="41" customWidth="1"/>
    <col min="1797" max="1797" width="12" style="41" customWidth="1"/>
    <col min="1798" max="1798" width="18.6640625" style="41" bestFit="1" customWidth="1"/>
    <col min="1799" max="1799" width="12.44140625" style="41" customWidth="1"/>
    <col min="1800" max="1800" width="11" style="41" customWidth="1"/>
    <col min="1801" max="1801" width="12.5546875" style="41" customWidth="1"/>
    <col min="1802" max="1802" width="12.109375" style="41" customWidth="1"/>
    <col min="1803" max="1803" width="12.6640625" style="41" customWidth="1"/>
    <col min="1804" max="1805" width="9.6640625" style="41" customWidth="1"/>
    <col min="1806" max="1806" width="8.6640625" style="41" customWidth="1"/>
    <col min="1807" max="2048" width="11.44140625" style="41"/>
    <col min="2049" max="2049" width="14.109375" style="41" customWidth="1"/>
    <col min="2050" max="2050" width="13.5546875" style="41" customWidth="1"/>
    <col min="2051" max="2051" width="9.88671875" style="41" customWidth="1"/>
    <col min="2052" max="2052" width="10.88671875" style="41" customWidth="1"/>
    <col min="2053" max="2053" width="12" style="41" customWidth="1"/>
    <col min="2054" max="2054" width="18.6640625" style="41" bestFit="1" customWidth="1"/>
    <col min="2055" max="2055" width="12.44140625" style="41" customWidth="1"/>
    <col min="2056" max="2056" width="11" style="41" customWidth="1"/>
    <col min="2057" max="2057" width="12.5546875" style="41" customWidth="1"/>
    <col min="2058" max="2058" width="12.109375" style="41" customWidth="1"/>
    <col min="2059" max="2059" width="12.6640625" style="41" customWidth="1"/>
    <col min="2060" max="2061" width="9.6640625" style="41" customWidth="1"/>
    <col min="2062" max="2062" width="8.6640625" style="41" customWidth="1"/>
    <col min="2063" max="2304" width="11.44140625" style="41"/>
    <col min="2305" max="2305" width="14.109375" style="41" customWidth="1"/>
    <col min="2306" max="2306" width="13.5546875" style="41" customWidth="1"/>
    <col min="2307" max="2307" width="9.88671875" style="41" customWidth="1"/>
    <col min="2308" max="2308" width="10.88671875" style="41" customWidth="1"/>
    <col min="2309" max="2309" width="12" style="41" customWidth="1"/>
    <col min="2310" max="2310" width="18.6640625" style="41" bestFit="1" customWidth="1"/>
    <col min="2311" max="2311" width="12.44140625" style="41" customWidth="1"/>
    <col min="2312" max="2312" width="11" style="41" customWidth="1"/>
    <col min="2313" max="2313" width="12.5546875" style="41" customWidth="1"/>
    <col min="2314" max="2314" width="12.109375" style="41" customWidth="1"/>
    <col min="2315" max="2315" width="12.6640625" style="41" customWidth="1"/>
    <col min="2316" max="2317" width="9.6640625" style="41" customWidth="1"/>
    <col min="2318" max="2318" width="8.6640625" style="41" customWidth="1"/>
    <col min="2319" max="2560" width="11.44140625" style="41"/>
    <col min="2561" max="2561" width="14.109375" style="41" customWidth="1"/>
    <col min="2562" max="2562" width="13.5546875" style="41" customWidth="1"/>
    <col min="2563" max="2563" width="9.88671875" style="41" customWidth="1"/>
    <col min="2564" max="2564" width="10.88671875" style="41" customWidth="1"/>
    <col min="2565" max="2565" width="12" style="41" customWidth="1"/>
    <col min="2566" max="2566" width="18.6640625" style="41" bestFit="1" customWidth="1"/>
    <col min="2567" max="2567" width="12.44140625" style="41" customWidth="1"/>
    <col min="2568" max="2568" width="11" style="41" customWidth="1"/>
    <col min="2569" max="2569" width="12.5546875" style="41" customWidth="1"/>
    <col min="2570" max="2570" width="12.109375" style="41" customWidth="1"/>
    <col min="2571" max="2571" width="12.6640625" style="41" customWidth="1"/>
    <col min="2572" max="2573" width="9.6640625" style="41" customWidth="1"/>
    <col min="2574" max="2574" width="8.6640625" style="41" customWidth="1"/>
    <col min="2575" max="2816" width="11.44140625" style="41"/>
    <col min="2817" max="2817" width="14.109375" style="41" customWidth="1"/>
    <col min="2818" max="2818" width="13.5546875" style="41" customWidth="1"/>
    <col min="2819" max="2819" width="9.88671875" style="41" customWidth="1"/>
    <col min="2820" max="2820" width="10.88671875" style="41" customWidth="1"/>
    <col min="2821" max="2821" width="12" style="41" customWidth="1"/>
    <col min="2822" max="2822" width="18.6640625" style="41" bestFit="1" customWidth="1"/>
    <col min="2823" max="2823" width="12.44140625" style="41" customWidth="1"/>
    <col min="2824" max="2824" width="11" style="41" customWidth="1"/>
    <col min="2825" max="2825" width="12.5546875" style="41" customWidth="1"/>
    <col min="2826" max="2826" width="12.109375" style="41" customWidth="1"/>
    <col min="2827" max="2827" width="12.6640625" style="41" customWidth="1"/>
    <col min="2828" max="2829" width="9.6640625" style="41" customWidth="1"/>
    <col min="2830" max="2830" width="8.6640625" style="41" customWidth="1"/>
    <col min="2831" max="3072" width="11.44140625" style="41"/>
    <col min="3073" max="3073" width="14.109375" style="41" customWidth="1"/>
    <col min="3074" max="3074" width="13.5546875" style="41" customWidth="1"/>
    <col min="3075" max="3075" width="9.88671875" style="41" customWidth="1"/>
    <col min="3076" max="3076" width="10.88671875" style="41" customWidth="1"/>
    <col min="3077" max="3077" width="12" style="41" customWidth="1"/>
    <col min="3078" max="3078" width="18.6640625" style="41" bestFit="1" customWidth="1"/>
    <col min="3079" max="3079" width="12.44140625" style="41" customWidth="1"/>
    <col min="3080" max="3080" width="11" style="41" customWidth="1"/>
    <col min="3081" max="3081" width="12.5546875" style="41" customWidth="1"/>
    <col min="3082" max="3082" width="12.109375" style="41" customWidth="1"/>
    <col min="3083" max="3083" width="12.6640625" style="41" customWidth="1"/>
    <col min="3084" max="3085" width="9.6640625" style="41" customWidth="1"/>
    <col min="3086" max="3086" width="8.6640625" style="41" customWidth="1"/>
    <col min="3087" max="3328" width="11.44140625" style="41"/>
    <col min="3329" max="3329" width="14.109375" style="41" customWidth="1"/>
    <col min="3330" max="3330" width="13.5546875" style="41" customWidth="1"/>
    <col min="3331" max="3331" width="9.88671875" style="41" customWidth="1"/>
    <col min="3332" max="3332" width="10.88671875" style="41" customWidth="1"/>
    <col min="3333" max="3333" width="12" style="41" customWidth="1"/>
    <col min="3334" max="3334" width="18.6640625" style="41" bestFit="1" customWidth="1"/>
    <col min="3335" max="3335" width="12.44140625" style="41" customWidth="1"/>
    <col min="3336" max="3336" width="11" style="41" customWidth="1"/>
    <col min="3337" max="3337" width="12.5546875" style="41" customWidth="1"/>
    <col min="3338" max="3338" width="12.109375" style="41" customWidth="1"/>
    <col min="3339" max="3339" width="12.6640625" style="41" customWidth="1"/>
    <col min="3340" max="3341" width="9.6640625" style="41" customWidth="1"/>
    <col min="3342" max="3342" width="8.6640625" style="41" customWidth="1"/>
    <col min="3343" max="3584" width="11.44140625" style="41"/>
    <col min="3585" max="3585" width="14.109375" style="41" customWidth="1"/>
    <col min="3586" max="3586" width="13.5546875" style="41" customWidth="1"/>
    <col min="3587" max="3587" width="9.88671875" style="41" customWidth="1"/>
    <col min="3588" max="3588" width="10.88671875" style="41" customWidth="1"/>
    <col min="3589" max="3589" width="12" style="41" customWidth="1"/>
    <col min="3590" max="3590" width="18.6640625" style="41" bestFit="1" customWidth="1"/>
    <col min="3591" max="3591" width="12.44140625" style="41" customWidth="1"/>
    <col min="3592" max="3592" width="11" style="41" customWidth="1"/>
    <col min="3593" max="3593" width="12.5546875" style="41" customWidth="1"/>
    <col min="3594" max="3594" width="12.109375" style="41" customWidth="1"/>
    <col min="3595" max="3595" width="12.6640625" style="41" customWidth="1"/>
    <col min="3596" max="3597" width="9.6640625" style="41" customWidth="1"/>
    <col min="3598" max="3598" width="8.6640625" style="41" customWidth="1"/>
    <col min="3599" max="3840" width="11.44140625" style="41"/>
    <col min="3841" max="3841" width="14.109375" style="41" customWidth="1"/>
    <col min="3842" max="3842" width="13.5546875" style="41" customWidth="1"/>
    <col min="3843" max="3843" width="9.88671875" style="41" customWidth="1"/>
    <col min="3844" max="3844" width="10.88671875" style="41" customWidth="1"/>
    <col min="3845" max="3845" width="12" style="41" customWidth="1"/>
    <col min="3846" max="3846" width="18.6640625" style="41" bestFit="1" customWidth="1"/>
    <col min="3847" max="3847" width="12.44140625" style="41" customWidth="1"/>
    <col min="3848" max="3848" width="11" style="41" customWidth="1"/>
    <col min="3849" max="3849" width="12.5546875" style="41" customWidth="1"/>
    <col min="3850" max="3850" width="12.109375" style="41" customWidth="1"/>
    <col min="3851" max="3851" width="12.6640625" style="41" customWidth="1"/>
    <col min="3852" max="3853" width="9.6640625" style="41" customWidth="1"/>
    <col min="3854" max="3854" width="8.6640625" style="41" customWidth="1"/>
    <col min="3855" max="4096" width="11.44140625" style="41"/>
    <col min="4097" max="4097" width="14.109375" style="41" customWidth="1"/>
    <col min="4098" max="4098" width="13.5546875" style="41" customWidth="1"/>
    <col min="4099" max="4099" width="9.88671875" style="41" customWidth="1"/>
    <col min="4100" max="4100" width="10.88671875" style="41" customWidth="1"/>
    <col min="4101" max="4101" width="12" style="41" customWidth="1"/>
    <col min="4102" max="4102" width="18.6640625" style="41" bestFit="1" customWidth="1"/>
    <col min="4103" max="4103" width="12.44140625" style="41" customWidth="1"/>
    <col min="4104" max="4104" width="11" style="41" customWidth="1"/>
    <col min="4105" max="4105" width="12.5546875" style="41" customWidth="1"/>
    <col min="4106" max="4106" width="12.109375" style="41" customWidth="1"/>
    <col min="4107" max="4107" width="12.6640625" style="41" customWidth="1"/>
    <col min="4108" max="4109" width="9.6640625" style="41" customWidth="1"/>
    <col min="4110" max="4110" width="8.6640625" style="41" customWidth="1"/>
    <col min="4111" max="4352" width="11.44140625" style="41"/>
    <col min="4353" max="4353" width="14.109375" style="41" customWidth="1"/>
    <col min="4354" max="4354" width="13.5546875" style="41" customWidth="1"/>
    <col min="4355" max="4355" width="9.88671875" style="41" customWidth="1"/>
    <col min="4356" max="4356" width="10.88671875" style="41" customWidth="1"/>
    <col min="4357" max="4357" width="12" style="41" customWidth="1"/>
    <col min="4358" max="4358" width="18.6640625" style="41" bestFit="1" customWidth="1"/>
    <col min="4359" max="4359" width="12.44140625" style="41" customWidth="1"/>
    <col min="4360" max="4360" width="11" style="41" customWidth="1"/>
    <col min="4361" max="4361" width="12.5546875" style="41" customWidth="1"/>
    <col min="4362" max="4362" width="12.109375" style="41" customWidth="1"/>
    <col min="4363" max="4363" width="12.6640625" style="41" customWidth="1"/>
    <col min="4364" max="4365" width="9.6640625" style="41" customWidth="1"/>
    <col min="4366" max="4366" width="8.6640625" style="41" customWidth="1"/>
    <col min="4367" max="4608" width="11.44140625" style="41"/>
    <col min="4609" max="4609" width="14.109375" style="41" customWidth="1"/>
    <col min="4610" max="4610" width="13.5546875" style="41" customWidth="1"/>
    <col min="4611" max="4611" width="9.88671875" style="41" customWidth="1"/>
    <col min="4612" max="4612" width="10.88671875" style="41" customWidth="1"/>
    <col min="4613" max="4613" width="12" style="41" customWidth="1"/>
    <col min="4614" max="4614" width="18.6640625" style="41" bestFit="1" customWidth="1"/>
    <col min="4615" max="4615" width="12.44140625" style="41" customWidth="1"/>
    <col min="4616" max="4616" width="11" style="41" customWidth="1"/>
    <col min="4617" max="4617" width="12.5546875" style="41" customWidth="1"/>
    <col min="4618" max="4618" width="12.109375" style="41" customWidth="1"/>
    <col min="4619" max="4619" width="12.6640625" style="41" customWidth="1"/>
    <col min="4620" max="4621" width="9.6640625" style="41" customWidth="1"/>
    <col min="4622" max="4622" width="8.6640625" style="41" customWidth="1"/>
    <col min="4623" max="4864" width="11.44140625" style="41"/>
    <col min="4865" max="4865" width="14.109375" style="41" customWidth="1"/>
    <col min="4866" max="4866" width="13.5546875" style="41" customWidth="1"/>
    <col min="4867" max="4867" width="9.88671875" style="41" customWidth="1"/>
    <col min="4868" max="4868" width="10.88671875" style="41" customWidth="1"/>
    <col min="4869" max="4869" width="12" style="41" customWidth="1"/>
    <col min="4870" max="4870" width="18.6640625" style="41" bestFit="1" customWidth="1"/>
    <col min="4871" max="4871" width="12.44140625" style="41" customWidth="1"/>
    <col min="4872" max="4872" width="11" style="41" customWidth="1"/>
    <col min="4873" max="4873" width="12.5546875" style="41" customWidth="1"/>
    <col min="4874" max="4874" width="12.109375" style="41" customWidth="1"/>
    <col min="4875" max="4875" width="12.6640625" style="41" customWidth="1"/>
    <col min="4876" max="4877" width="9.6640625" style="41" customWidth="1"/>
    <col min="4878" max="4878" width="8.6640625" style="41" customWidth="1"/>
    <col min="4879" max="5120" width="11.44140625" style="41"/>
    <col min="5121" max="5121" width="14.109375" style="41" customWidth="1"/>
    <col min="5122" max="5122" width="13.5546875" style="41" customWidth="1"/>
    <col min="5123" max="5123" width="9.88671875" style="41" customWidth="1"/>
    <col min="5124" max="5124" width="10.88671875" style="41" customWidth="1"/>
    <col min="5125" max="5125" width="12" style="41" customWidth="1"/>
    <col min="5126" max="5126" width="18.6640625" style="41" bestFit="1" customWidth="1"/>
    <col min="5127" max="5127" width="12.44140625" style="41" customWidth="1"/>
    <col min="5128" max="5128" width="11" style="41" customWidth="1"/>
    <col min="5129" max="5129" width="12.5546875" style="41" customWidth="1"/>
    <col min="5130" max="5130" width="12.109375" style="41" customWidth="1"/>
    <col min="5131" max="5131" width="12.6640625" style="41" customWidth="1"/>
    <col min="5132" max="5133" width="9.6640625" style="41" customWidth="1"/>
    <col min="5134" max="5134" width="8.6640625" style="41" customWidth="1"/>
    <col min="5135" max="5376" width="11.44140625" style="41"/>
    <col min="5377" max="5377" width="14.109375" style="41" customWidth="1"/>
    <col min="5378" max="5378" width="13.5546875" style="41" customWidth="1"/>
    <col min="5379" max="5379" width="9.88671875" style="41" customWidth="1"/>
    <col min="5380" max="5380" width="10.88671875" style="41" customWidth="1"/>
    <col min="5381" max="5381" width="12" style="41" customWidth="1"/>
    <col min="5382" max="5382" width="18.6640625" style="41" bestFit="1" customWidth="1"/>
    <col min="5383" max="5383" width="12.44140625" style="41" customWidth="1"/>
    <col min="5384" max="5384" width="11" style="41" customWidth="1"/>
    <col min="5385" max="5385" width="12.5546875" style="41" customWidth="1"/>
    <col min="5386" max="5386" width="12.109375" style="41" customWidth="1"/>
    <col min="5387" max="5387" width="12.6640625" style="41" customWidth="1"/>
    <col min="5388" max="5389" width="9.6640625" style="41" customWidth="1"/>
    <col min="5390" max="5390" width="8.6640625" style="41" customWidth="1"/>
    <col min="5391" max="5632" width="11.44140625" style="41"/>
    <col min="5633" max="5633" width="14.109375" style="41" customWidth="1"/>
    <col min="5634" max="5634" width="13.5546875" style="41" customWidth="1"/>
    <col min="5635" max="5635" width="9.88671875" style="41" customWidth="1"/>
    <col min="5636" max="5636" width="10.88671875" style="41" customWidth="1"/>
    <col min="5637" max="5637" width="12" style="41" customWidth="1"/>
    <col min="5638" max="5638" width="18.6640625" style="41" bestFit="1" customWidth="1"/>
    <col min="5639" max="5639" width="12.44140625" style="41" customWidth="1"/>
    <col min="5640" max="5640" width="11" style="41" customWidth="1"/>
    <col min="5641" max="5641" width="12.5546875" style="41" customWidth="1"/>
    <col min="5642" max="5642" width="12.109375" style="41" customWidth="1"/>
    <col min="5643" max="5643" width="12.6640625" style="41" customWidth="1"/>
    <col min="5644" max="5645" width="9.6640625" style="41" customWidth="1"/>
    <col min="5646" max="5646" width="8.6640625" style="41" customWidth="1"/>
    <col min="5647" max="5888" width="11.44140625" style="41"/>
    <col min="5889" max="5889" width="14.109375" style="41" customWidth="1"/>
    <col min="5890" max="5890" width="13.5546875" style="41" customWidth="1"/>
    <col min="5891" max="5891" width="9.88671875" style="41" customWidth="1"/>
    <col min="5892" max="5892" width="10.88671875" style="41" customWidth="1"/>
    <col min="5893" max="5893" width="12" style="41" customWidth="1"/>
    <col min="5894" max="5894" width="18.6640625" style="41" bestFit="1" customWidth="1"/>
    <col min="5895" max="5895" width="12.44140625" style="41" customWidth="1"/>
    <col min="5896" max="5896" width="11" style="41" customWidth="1"/>
    <col min="5897" max="5897" width="12.5546875" style="41" customWidth="1"/>
    <col min="5898" max="5898" width="12.109375" style="41" customWidth="1"/>
    <col min="5899" max="5899" width="12.6640625" style="41" customWidth="1"/>
    <col min="5900" max="5901" width="9.6640625" style="41" customWidth="1"/>
    <col min="5902" max="5902" width="8.6640625" style="41" customWidth="1"/>
    <col min="5903" max="6144" width="11.44140625" style="41"/>
    <col min="6145" max="6145" width="14.109375" style="41" customWidth="1"/>
    <col min="6146" max="6146" width="13.5546875" style="41" customWidth="1"/>
    <col min="6147" max="6147" width="9.88671875" style="41" customWidth="1"/>
    <col min="6148" max="6148" width="10.88671875" style="41" customWidth="1"/>
    <col min="6149" max="6149" width="12" style="41" customWidth="1"/>
    <col min="6150" max="6150" width="18.6640625" style="41" bestFit="1" customWidth="1"/>
    <col min="6151" max="6151" width="12.44140625" style="41" customWidth="1"/>
    <col min="6152" max="6152" width="11" style="41" customWidth="1"/>
    <col min="6153" max="6153" width="12.5546875" style="41" customWidth="1"/>
    <col min="6154" max="6154" width="12.109375" style="41" customWidth="1"/>
    <col min="6155" max="6155" width="12.6640625" style="41" customWidth="1"/>
    <col min="6156" max="6157" width="9.6640625" style="41" customWidth="1"/>
    <col min="6158" max="6158" width="8.6640625" style="41" customWidth="1"/>
    <col min="6159" max="6400" width="11.44140625" style="41"/>
    <col min="6401" max="6401" width="14.109375" style="41" customWidth="1"/>
    <col min="6402" max="6402" width="13.5546875" style="41" customWidth="1"/>
    <col min="6403" max="6403" width="9.88671875" style="41" customWidth="1"/>
    <col min="6404" max="6404" width="10.88671875" style="41" customWidth="1"/>
    <col min="6405" max="6405" width="12" style="41" customWidth="1"/>
    <col min="6406" max="6406" width="18.6640625" style="41" bestFit="1" customWidth="1"/>
    <col min="6407" max="6407" width="12.44140625" style="41" customWidth="1"/>
    <col min="6408" max="6408" width="11" style="41" customWidth="1"/>
    <col min="6409" max="6409" width="12.5546875" style="41" customWidth="1"/>
    <col min="6410" max="6410" width="12.109375" style="41" customWidth="1"/>
    <col min="6411" max="6411" width="12.6640625" style="41" customWidth="1"/>
    <col min="6412" max="6413" width="9.6640625" style="41" customWidth="1"/>
    <col min="6414" max="6414" width="8.6640625" style="41" customWidth="1"/>
    <col min="6415" max="6656" width="11.44140625" style="41"/>
    <col min="6657" max="6657" width="14.109375" style="41" customWidth="1"/>
    <col min="6658" max="6658" width="13.5546875" style="41" customWidth="1"/>
    <col min="6659" max="6659" width="9.88671875" style="41" customWidth="1"/>
    <col min="6660" max="6660" width="10.88671875" style="41" customWidth="1"/>
    <col min="6661" max="6661" width="12" style="41" customWidth="1"/>
    <col min="6662" max="6662" width="18.6640625" style="41" bestFit="1" customWidth="1"/>
    <col min="6663" max="6663" width="12.44140625" style="41" customWidth="1"/>
    <col min="6664" max="6664" width="11" style="41" customWidth="1"/>
    <col min="6665" max="6665" width="12.5546875" style="41" customWidth="1"/>
    <col min="6666" max="6666" width="12.109375" style="41" customWidth="1"/>
    <col min="6667" max="6667" width="12.6640625" style="41" customWidth="1"/>
    <col min="6668" max="6669" width="9.6640625" style="41" customWidth="1"/>
    <col min="6670" max="6670" width="8.6640625" style="41" customWidth="1"/>
    <col min="6671" max="6912" width="11.44140625" style="41"/>
    <col min="6913" max="6913" width="14.109375" style="41" customWidth="1"/>
    <col min="6914" max="6914" width="13.5546875" style="41" customWidth="1"/>
    <col min="6915" max="6915" width="9.88671875" style="41" customWidth="1"/>
    <col min="6916" max="6916" width="10.88671875" style="41" customWidth="1"/>
    <col min="6917" max="6917" width="12" style="41" customWidth="1"/>
    <col min="6918" max="6918" width="18.6640625" style="41" bestFit="1" customWidth="1"/>
    <col min="6919" max="6919" width="12.44140625" style="41" customWidth="1"/>
    <col min="6920" max="6920" width="11" style="41" customWidth="1"/>
    <col min="6921" max="6921" width="12.5546875" style="41" customWidth="1"/>
    <col min="6922" max="6922" width="12.109375" style="41" customWidth="1"/>
    <col min="6923" max="6923" width="12.6640625" style="41" customWidth="1"/>
    <col min="6924" max="6925" width="9.6640625" style="41" customWidth="1"/>
    <col min="6926" max="6926" width="8.6640625" style="41" customWidth="1"/>
    <col min="6927" max="7168" width="11.44140625" style="41"/>
    <col min="7169" max="7169" width="14.109375" style="41" customWidth="1"/>
    <col min="7170" max="7170" width="13.5546875" style="41" customWidth="1"/>
    <col min="7171" max="7171" width="9.88671875" style="41" customWidth="1"/>
    <col min="7172" max="7172" width="10.88671875" style="41" customWidth="1"/>
    <col min="7173" max="7173" width="12" style="41" customWidth="1"/>
    <col min="7174" max="7174" width="18.6640625" style="41" bestFit="1" customWidth="1"/>
    <col min="7175" max="7175" width="12.44140625" style="41" customWidth="1"/>
    <col min="7176" max="7176" width="11" style="41" customWidth="1"/>
    <col min="7177" max="7177" width="12.5546875" style="41" customWidth="1"/>
    <col min="7178" max="7178" width="12.109375" style="41" customWidth="1"/>
    <col min="7179" max="7179" width="12.6640625" style="41" customWidth="1"/>
    <col min="7180" max="7181" width="9.6640625" style="41" customWidth="1"/>
    <col min="7182" max="7182" width="8.6640625" style="41" customWidth="1"/>
    <col min="7183" max="7424" width="11.44140625" style="41"/>
    <col min="7425" max="7425" width="14.109375" style="41" customWidth="1"/>
    <col min="7426" max="7426" width="13.5546875" style="41" customWidth="1"/>
    <col min="7427" max="7427" width="9.88671875" style="41" customWidth="1"/>
    <col min="7428" max="7428" width="10.88671875" style="41" customWidth="1"/>
    <col min="7429" max="7429" width="12" style="41" customWidth="1"/>
    <col min="7430" max="7430" width="18.6640625" style="41" bestFit="1" customWidth="1"/>
    <col min="7431" max="7431" width="12.44140625" style="41" customWidth="1"/>
    <col min="7432" max="7432" width="11" style="41" customWidth="1"/>
    <col min="7433" max="7433" width="12.5546875" style="41" customWidth="1"/>
    <col min="7434" max="7434" width="12.109375" style="41" customWidth="1"/>
    <col min="7435" max="7435" width="12.6640625" style="41" customWidth="1"/>
    <col min="7436" max="7437" width="9.6640625" style="41" customWidth="1"/>
    <col min="7438" max="7438" width="8.6640625" style="41" customWidth="1"/>
    <col min="7439" max="7680" width="11.44140625" style="41"/>
    <col min="7681" max="7681" width="14.109375" style="41" customWidth="1"/>
    <col min="7682" max="7682" width="13.5546875" style="41" customWidth="1"/>
    <col min="7683" max="7683" width="9.88671875" style="41" customWidth="1"/>
    <col min="7684" max="7684" width="10.88671875" style="41" customWidth="1"/>
    <col min="7685" max="7685" width="12" style="41" customWidth="1"/>
    <col min="7686" max="7686" width="18.6640625" style="41" bestFit="1" customWidth="1"/>
    <col min="7687" max="7687" width="12.44140625" style="41" customWidth="1"/>
    <col min="7688" max="7688" width="11" style="41" customWidth="1"/>
    <col min="7689" max="7689" width="12.5546875" style="41" customWidth="1"/>
    <col min="7690" max="7690" width="12.109375" style="41" customWidth="1"/>
    <col min="7691" max="7691" width="12.6640625" style="41" customWidth="1"/>
    <col min="7692" max="7693" width="9.6640625" style="41" customWidth="1"/>
    <col min="7694" max="7694" width="8.6640625" style="41" customWidth="1"/>
    <col min="7695" max="7936" width="11.44140625" style="41"/>
    <col min="7937" max="7937" width="14.109375" style="41" customWidth="1"/>
    <col min="7938" max="7938" width="13.5546875" style="41" customWidth="1"/>
    <col min="7939" max="7939" width="9.88671875" style="41" customWidth="1"/>
    <col min="7940" max="7940" width="10.88671875" style="41" customWidth="1"/>
    <col min="7941" max="7941" width="12" style="41" customWidth="1"/>
    <col min="7942" max="7942" width="18.6640625" style="41" bestFit="1" customWidth="1"/>
    <col min="7943" max="7943" width="12.44140625" style="41" customWidth="1"/>
    <col min="7944" max="7944" width="11" style="41" customWidth="1"/>
    <col min="7945" max="7945" width="12.5546875" style="41" customWidth="1"/>
    <col min="7946" max="7946" width="12.109375" style="41" customWidth="1"/>
    <col min="7947" max="7947" width="12.6640625" style="41" customWidth="1"/>
    <col min="7948" max="7949" width="9.6640625" style="41" customWidth="1"/>
    <col min="7950" max="7950" width="8.6640625" style="41" customWidth="1"/>
    <col min="7951" max="8192" width="11.44140625" style="41"/>
    <col min="8193" max="8193" width="14.109375" style="41" customWidth="1"/>
    <col min="8194" max="8194" width="13.5546875" style="41" customWidth="1"/>
    <col min="8195" max="8195" width="9.88671875" style="41" customWidth="1"/>
    <col min="8196" max="8196" width="10.88671875" style="41" customWidth="1"/>
    <col min="8197" max="8197" width="12" style="41" customWidth="1"/>
    <col min="8198" max="8198" width="18.6640625" style="41" bestFit="1" customWidth="1"/>
    <col min="8199" max="8199" width="12.44140625" style="41" customWidth="1"/>
    <col min="8200" max="8200" width="11" style="41" customWidth="1"/>
    <col min="8201" max="8201" width="12.5546875" style="41" customWidth="1"/>
    <col min="8202" max="8202" width="12.109375" style="41" customWidth="1"/>
    <col min="8203" max="8203" width="12.6640625" style="41" customWidth="1"/>
    <col min="8204" max="8205" width="9.6640625" style="41" customWidth="1"/>
    <col min="8206" max="8206" width="8.6640625" style="41" customWidth="1"/>
    <col min="8207" max="8448" width="11.44140625" style="41"/>
    <col min="8449" max="8449" width="14.109375" style="41" customWidth="1"/>
    <col min="8450" max="8450" width="13.5546875" style="41" customWidth="1"/>
    <col min="8451" max="8451" width="9.88671875" style="41" customWidth="1"/>
    <col min="8452" max="8452" width="10.88671875" style="41" customWidth="1"/>
    <col min="8453" max="8453" width="12" style="41" customWidth="1"/>
    <col min="8454" max="8454" width="18.6640625" style="41" bestFit="1" customWidth="1"/>
    <col min="8455" max="8455" width="12.44140625" style="41" customWidth="1"/>
    <col min="8456" max="8456" width="11" style="41" customWidth="1"/>
    <col min="8457" max="8457" width="12.5546875" style="41" customWidth="1"/>
    <col min="8458" max="8458" width="12.109375" style="41" customWidth="1"/>
    <col min="8459" max="8459" width="12.6640625" style="41" customWidth="1"/>
    <col min="8460" max="8461" width="9.6640625" style="41" customWidth="1"/>
    <col min="8462" max="8462" width="8.6640625" style="41" customWidth="1"/>
    <col min="8463" max="8704" width="11.44140625" style="41"/>
    <col min="8705" max="8705" width="14.109375" style="41" customWidth="1"/>
    <col min="8706" max="8706" width="13.5546875" style="41" customWidth="1"/>
    <col min="8707" max="8707" width="9.88671875" style="41" customWidth="1"/>
    <col min="8708" max="8708" width="10.88671875" style="41" customWidth="1"/>
    <col min="8709" max="8709" width="12" style="41" customWidth="1"/>
    <col min="8710" max="8710" width="18.6640625" style="41" bestFit="1" customWidth="1"/>
    <col min="8711" max="8711" width="12.44140625" style="41" customWidth="1"/>
    <col min="8712" max="8712" width="11" style="41" customWidth="1"/>
    <col min="8713" max="8713" width="12.5546875" style="41" customWidth="1"/>
    <col min="8714" max="8714" width="12.109375" style="41" customWidth="1"/>
    <col min="8715" max="8715" width="12.6640625" style="41" customWidth="1"/>
    <col min="8716" max="8717" width="9.6640625" style="41" customWidth="1"/>
    <col min="8718" max="8718" width="8.6640625" style="41" customWidth="1"/>
    <col min="8719" max="8960" width="11.44140625" style="41"/>
    <col min="8961" max="8961" width="14.109375" style="41" customWidth="1"/>
    <col min="8962" max="8962" width="13.5546875" style="41" customWidth="1"/>
    <col min="8963" max="8963" width="9.88671875" style="41" customWidth="1"/>
    <col min="8964" max="8964" width="10.88671875" style="41" customWidth="1"/>
    <col min="8965" max="8965" width="12" style="41" customWidth="1"/>
    <col min="8966" max="8966" width="18.6640625" style="41" bestFit="1" customWidth="1"/>
    <col min="8967" max="8967" width="12.44140625" style="41" customWidth="1"/>
    <col min="8968" max="8968" width="11" style="41" customWidth="1"/>
    <col min="8969" max="8969" width="12.5546875" style="41" customWidth="1"/>
    <col min="8970" max="8970" width="12.109375" style="41" customWidth="1"/>
    <col min="8971" max="8971" width="12.6640625" style="41" customWidth="1"/>
    <col min="8972" max="8973" width="9.6640625" style="41" customWidth="1"/>
    <col min="8974" max="8974" width="8.6640625" style="41" customWidth="1"/>
    <col min="8975" max="9216" width="11.44140625" style="41"/>
    <col min="9217" max="9217" width="14.109375" style="41" customWidth="1"/>
    <col min="9218" max="9218" width="13.5546875" style="41" customWidth="1"/>
    <col min="9219" max="9219" width="9.88671875" style="41" customWidth="1"/>
    <col min="9220" max="9220" width="10.88671875" style="41" customWidth="1"/>
    <col min="9221" max="9221" width="12" style="41" customWidth="1"/>
    <col min="9222" max="9222" width="18.6640625" style="41" bestFit="1" customWidth="1"/>
    <col min="9223" max="9223" width="12.44140625" style="41" customWidth="1"/>
    <col min="9224" max="9224" width="11" style="41" customWidth="1"/>
    <col min="9225" max="9225" width="12.5546875" style="41" customWidth="1"/>
    <col min="9226" max="9226" width="12.109375" style="41" customWidth="1"/>
    <col min="9227" max="9227" width="12.6640625" style="41" customWidth="1"/>
    <col min="9228" max="9229" width="9.6640625" style="41" customWidth="1"/>
    <col min="9230" max="9230" width="8.6640625" style="41" customWidth="1"/>
    <col min="9231" max="9472" width="11.44140625" style="41"/>
    <col min="9473" max="9473" width="14.109375" style="41" customWidth="1"/>
    <col min="9474" max="9474" width="13.5546875" style="41" customWidth="1"/>
    <col min="9475" max="9475" width="9.88671875" style="41" customWidth="1"/>
    <col min="9476" max="9476" width="10.88671875" style="41" customWidth="1"/>
    <col min="9477" max="9477" width="12" style="41" customWidth="1"/>
    <col min="9478" max="9478" width="18.6640625" style="41" bestFit="1" customWidth="1"/>
    <col min="9479" max="9479" width="12.44140625" style="41" customWidth="1"/>
    <col min="9480" max="9480" width="11" style="41" customWidth="1"/>
    <col min="9481" max="9481" width="12.5546875" style="41" customWidth="1"/>
    <col min="9482" max="9482" width="12.109375" style="41" customWidth="1"/>
    <col min="9483" max="9483" width="12.6640625" style="41" customWidth="1"/>
    <col min="9484" max="9485" width="9.6640625" style="41" customWidth="1"/>
    <col min="9486" max="9486" width="8.6640625" style="41" customWidth="1"/>
    <col min="9487" max="9728" width="11.44140625" style="41"/>
    <col min="9729" max="9729" width="14.109375" style="41" customWidth="1"/>
    <col min="9730" max="9730" width="13.5546875" style="41" customWidth="1"/>
    <col min="9731" max="9731" width="9.88671875" style="41" customWidth="1"/>
    <col min="9732" max="9732" width="10.88671875" style="41" customWidth="1"/>
    <col min="9733" max="9733" width="12" style="41" customWidth="1"/>
    <col min="9734" max="9734" width="18.6640625" style="41" bestFit="1" customWidth="1"/>
    <col min="9735" max="9735" width="12.44140625" style="41" customWidth="1"/>
    <col min="9736" max="9736" width="11" style="41" customWidth="1"/>
    <col min="9737" max="9737" width="12.5546875" style="41" customWidth="1"/>
    <col min="9738" max="9738" width="12.109375" style="41" customWidth="1"/>
    <col min="9739" max="9739" width="12.6640625" style="41" customWidth="1"/>
    <col min="9740" max="9741" width="9.6640625" style="41" customWidth="1"/>
    <col min="9742" max="9742" width="8.6640625" style="41" customWidth="1"/>
    <col min="9743" max="9984" width="11.44140625" style="41"/>
    <col min="9985" max="9985" width="14.109375" style="41" customWidth="1"/>
    <col min="9986" max="9986" width="13.5546875" style="41" customWidth="1"/>
    <col min="9987" max="9987" width="9.88671875" style="41" customWidth="1"/>
    <col min="9988" max="9988" width="10.88671875" style="41" customWidth="1"/>
    <col min="9989" max="9989" width="12" style="41" customWidth="1"/>
    <col min="9990" max="9990" width="18.6640625" style="41" bestFit="1" customWidth="1"/>
    <col min="9991" max="9991" width="12.44140625" style="41" customWidth="1"/>
    <col min="9992" max="9992" width="11" style="41" customWidth="1"/>
    <col min="9993" max="9993" width="12.5546875" style="41" customWidth="1"/>
    <col min="9994" max="9994" width="12.109375" style="41" customWidth="1"/>
    <col min="9995" max="9995" width="12.6640625" style="41" customWidth="1"/>
    <col min="9996" max="9997" width="9.6640625" style="41" customWidth="1"/>
    <col min="9998" max="9998" width="8.6640625" style="41" customWidth="1"/>
    <col min="9999" max="10240" width="11.44140625" style="41"/>
    <col min="10241" max="10241" width="14.109375" style="41" customWidth="1"/>
    <col min="10242" max="10242" width="13.5546875" style="41" customWidth="1"/>
    <col min="10243" max="10243" width="9.88671875" style="41" customWidth="1"/>
    <col min="10244" max="10244" width="10.88671875" style="41" customWidth="1"/>
    <col min="10245" max="10245" width="12" style="41" customWidth="1"/>
    <col min="10246" max="10246" width="18.6640625" style="41" bestFit="1" customWidth="1"/>
    <col min="10247" max="10247" width="12.44140625" style="41" customWidth="1"/>
    <col min="10248" max="10248" width="11" style="41" customWidth="1"/>
    <col min="10249" max="10249" width="12.5546875" style="41" customWidth="1"/>
    <col min="10250" max="10250" width="12.109375" style="41" customWidth="1"/>
    <col min="10251" max="10251" width="12.6640625" style="41" customWidth="1"/>
    <col min="10252" max="10253" width="9.6640625" style="41" customWidth="1"/>
    <col min="10254" max="10254" width="8.6640625" style="41" customWidth="1"/>
    <col min="10255" max="10496" width="11.44140625" style="41"/>
    <col min="10497" max="10497" width="14.109375" style="41" customWidth="1"/>
    <col min="10498" max="10498" width="13.5546875" style="41" customWidth="1"/>
    <col min="10499" max="10499" width="9.88671875" style="41" customWidth="1"/>
    <col min="10500" max="10500" width="10.88671875" style="41" customWidth="1"/>
    <col min="10501" max="10501" width="12" style="41" customWidth="1"/>
    <col min="10502" max="10502" width="18.6640625" style="41" bestFit="1" customWidth="1"/>
    <col min="10503" max="10503" width="12.44140625" style="41" customWidth="1"/>
    <col min="10504" max="10504" width="11" style="41" customWidth="1"/>
    <col min="10505" max="10505" width="12.5546875" style="41" customWidth="1"/>
    <col min="10506" max="10506" width="12.109375" style="41" customWidth="1"/>
    <col min="10507" max="10507" width="12.6640625" style="41" customWidth="1"/>
    <col min="10508" max="10509" width="9.6640625" style="41" customWidth="1"/>
    <col min="10510" max="10510" width="8.6640625" style="41" customWidth="1"/>
    <col min="10511" max="10752" width="11.44140625" style="41"/>
    <col min="10753" max="10753" width="14.109375" style="41" customWidth="1"/>
    <col min="10754" max="10754" width="13.5546875" style="41" customWidth="1"/>
    <col min="10755" max="10755" width="9.88671875" style="41" customWidth="1"/>
    <col min="10756" max="10756" width="10.88671875" style="41" customWidth="1"/>
    <col min="10757" max="10757" width="12" style="41" customWidth="1"/>
    <col min="10758" max="10758" width="18.6640625" style="41" bestFit="1" customWidth="1"/>
    <col min="10759" max="10759" width="12.44140625" style="41" customWidth="1"/>
    <col min="10760" max="10760" width="11" style="41" customWidth="1"/>
    <col min="10761" max="10761" width="12.5546875" style="41" customWidth="1"/>
    <col min="10762" max="10762" width="12.109375" style="41" customWidth="1"/>
    <col min="10763" max="10763" width="12.6640625" style="41" customWidth="1"/>
    <col min="10764" max="10765" width="9.6640625" style="41" customWidth="1"/>
    <col min="10766" max="10766" width="8.6640625" style="41" customWidth="1"/>
    <col min="10767" max="11008" width="11.44140625" style="41"/>
    <col min="11009" max="11009" width="14.109375" style="41" customWidth="1"/>
    <col min="11010" max="11010" width="13.5546875" style="41" customWidth="1"/>
    <col min="11011" max="11011" width="9.88671875" style="41" customWidth="1"/>
    <col min="11012" max="11012" width="10.88671875" style="41" customWidth="1"/>
    <col min="11013" max="11013" width="12" style="41" customWidth="1"/>
    <col min="11014" max="11014" width="18.6640625" style="41" bestFit="1" customWidth="1"/>
    <col min="11015" max="11015" width="12.44140625" style="41" customWidth="1"/>
    <col min="11016" max="11016" width="11" style="41" customWidth="1"/>
    <col min="11017" max="11017" width="12.5546875" style="41" customWidth="1"/>
    <col min="11018" max="11018" width="12.109375" style="41" customWidth="1"/>
    <col min="11019" max="11019" width="12.6640625" style="41" customWidth="1"/>
    <col min="11020" max="11021" width="9.6640625" style="41" customWidth="1"/>
    <col min="11022" max="11022" width="8.6640625" style="41" customWidth="1"/>
    <col min="11023" max="11264" width="11.44140625" style="41"/>
    <col min="11265" max="11265" width="14.109375" style="41" customWidth="1"/>
    <col min="11266" max="11266" width="13.5546875" style="41" customWidth="1"/>
    <col min="11267" max="11267" width="9.88671875" style="41" customWidth="1"/>
    <col min="11268" max="11268" width="10.88671875" style="41" customWidth="1"/>
    <col min="11269" max="11269" width="12" style="41" customWidth="1"/>
    <col min="11270" max="11270" width="18.6640625" style="41" bestFit="1" customWidth="1"/>
    <col min="11271" max="11271" width="12.44140625" style="41" customWidth="1"/>
    <col min="11272" max="11272" width="11" style="41" customWidth="1"/>
    <col min="11273" max="11273" width="12.5546875" style="41" customWidth="1"/>
    <col min="11274" max="11274" width="12.109375" style="41" customWidth="1"/>
    <col min="11275" max="11275" width="12.6640625" style="41" customWidth="1"/>
    <col min="11276" max="11277" width="9.6640625" style="41" customWidth="1"/>
    <col min="11278" max="11278" width="8.6640625" style="41" customWidth="1"/>
    <col min="11279" max="11520" width="11.44140625" style="41"/>
    <col min="11521" max="11521" width="14.109375" style="41" customWidth="1"/>
    <col min="11522" max="11522" width="13.5546875" style="41" customWidth="1"/>
    <col min="11523" max="11523" width="9.88671875" style="41" customWidth="1"/>
    <col min="11524" max="11524" width="10.88671875" style="41" customWidth="1"/>
    <col min="11525" max="11525" width="12" style="41" customWidth="1"/>
    <col min="11526" max="11526" width="18.6640625" style="41" bestFit="1" customWidth="1"/>
    <col min="11527" max="11527" width="12.44140625" style="41" customWidth="1"/>
    <col min="11528" max="11528" width="11" style="41" customWidth="1"/>
    <col min="11529" max="11529" width="12.5546875" style="41" customWidth="1"/>
    <col min="11530" max="11530" width="12.109375" style="41" customWidth="1"/>
    <col min="11531" max="11531" width="12.6640625" style="41" customWidth="1"/>
    <col min="11532" max="11533" width="9.6640625" style="41" customWidth="1"/>
    <col min="11534" max="11534" width="8.6640625" style="41" customWidth="1"/>
    <col min="11535" max="11776" width="11.44140625" style="41"/>
    <col min="11777" max="11777" width="14.109375" style="41" customWidth="1"/>
    <col min="11778" max="11778" width="13.5546875" style="41" customWidth="1"/>
    <col min="11779" max="11779" width="9.88671875" style="41" customWidth="1"/>
    <col min="11780" max="11780" width="10.88671875" style="41" customWidth="1"/>
    <col min="11781" max="11781" width="12" style="41" customWidth="1"/>
    <col min="11782" max="11782" width="18.6640625" style="41" bestFit="1" customWidth="1"/>
    <col min="11783" max="11783" width="12.44140625" style="41" customWidth="1"/>
    <col min="11784" max="11784" width="11" style="41" customWidth="1"/>
    <col min="11785" max="11785" width="12.5546875" style="41" customWidth="1"/>
    <col min="11786" max="11786" width="12.109375" style="41" customWidth="1"/>
    <col min="11787" max="11787" width="12.6640625" style="41" customWidth="1"/>
    <col min="11788" max="11789" width="9.6640625" style="41" customWidth="1"/>
    <col min="11790" max="11790" width="8.6640625" style="41" customWidth="1"/>
    <col min="11791" max="12032" width="11.44140625" style="41"/>
    <col min="12033" max="12033" width="14.109375" style="41" customWidth="1"/>
    <col min="12034" max="12034" width="13.5546875" style="41" customWidth="1"/>
    <col min="12035" max="12035" width="9.88671875" style="41" customWidth="1"/>
    <col min="12036" max="12036" width="10.88671875" style="41" customWidth="1"/>
    <col min="12037" max="12037" width="12" style="41" customWidth="1"/>
    <col min="12038" max="12038" width="18.6640625" style="41" bestFit="1" customWidth="1"/>
    <col min="12039" max="12039" width="12.44140625" style="41" customWidth="1"/>
    <col min="12040" max="12040" width="11" style="41" customWidth="1"/>
    <col min="12041" max="12041" width="12.5546875" style="41" customWidth="1"/>
    <col min="12042" max="12042" width="12.109375" style="41" customWidth="1"/>
    <col min="12043" max="12043" width="12.6640625" style="41" customWidth="1"/>
    <col min="12044" max="12045" width="9.6640625" style="41" customWidth="1"/>
    <col min="12046" max="12046" width="8.6640625" style="41" customWidth="1"/>
    <col min="12047" max="12288" width="11.44140625" style="41"/>
    <col min="12289" max="12289" width="14.109375" style="41" customWidth="1"/>
    <col min="12290" max="12290" width="13.5546875" style="41" customWidth="1"/>
    <col min="12291" max="12291" width="9.88671875" style="41" customWidth="1"/>
    <col min="12292" max="12292" width="10.88671875" style="41" customWidth="1"/>
    <col min="12293" max="12293" width="12" style="41" customWidth="1"/>
    <col min="12294" max="12294" width="18.6640625" style="41" bestFit="1" customWidth="1"/>
    <col min="12295" max="12295" width="12.44140625" style="41" customWidth="1"/>
    <col min="12296" max="12296" width="11" style="41" customWidth="1"/>
    <col min="12297" max="12297" width="12.5546875" style="41" customWidth="1"/>
    <col min="12298" max="12298" width="12.109375" style="41" customWidth="1"/>
    <col min="12299" max="12299" width="12.6640625" style="41" customWidth="1"/>
    <col min="12300" max="12301" width="9.6640625" style="41" customWidth="1"/>
    <col min="12302" max="12302" width="8.6640625" style="41" customWidth="1"/>
    <col min="12303" max="12544" width="11.44140625" style="41"/>
    <col min="12545" max="12545" width="14.109375" style="41" customWidth="1"/>
    <col min="12546" max="12546" width="13.5546875" style="41" customWidth="1"/>
    <col min="12547" max="12547" width="9.88671875" style="41" customWidth="1"/>
    <col min="12548" max="12548" width="10.88671875" style="41" customWidth="1"/>
    <col min="12549" max="12549" width="12" style="41" customWidth="1"/>
    <col min="12550" max="12550" width="18.6640625" style="41" bestFit="1" customWidth="1"/>
    <col min="12551" max="12551" width="12.44140625" style="41" customWidth="1"/>
    <col min="12552" max="12552" width="11" style="41" customWidth="1"/>
    <col min="12553" max="12553" width="12.5546875" style="41" customWidth="1"/>
    <col min="12554" max="12554" width="12.109375" style="41" customWidth="1"/>
    <col min="12555" max="12555" width="12.6640625" style="41" customWidth="1"/>
    <col min="12556" max="12557" width="9.6640625" style="41" customWidth="1"/>
    <col min="12558" max="12558" width="8.6640625" style="41" customWidth="1"/>
    <col min="12559" max="12800" width="11.44140625" style="41"/>
    <col min="12801" max="12801" width="14.109375" style="41" customWidth="1"/>
    <col min="12802" max="12802" width="13.5546875" style="41" customWidth="1"/>
    <col min="12803" max="12803" width="9.88671875" style="41" customWidth="1"/>
    <col min="12804" max="12804" width="10.88671875" style="41" customWidth="1"/>
    <col min="12805" max="12805" width="12" style="41" customWidth="1"/>
    <col min="12806" max="12806" width="18.6640625" style="41" bestFit="1" customWidth="1"/>
    <col min="12807" max="12807" width="12.44140625" style="41" customWidth="1"/>
    <col min="12808" max="12808" width="11" style="41" customWidth="1"/>
    <col min="12809" max="12809" width="12.5546875" style="41" customWidth="1"/>
    <col min="12810" max="12810" width="12.109375" style="41" customWidth="1"/>
    <col min="12811" max="12811" width="12.6640625" style="41" customWidth="1"/>
    <col min="12812" max="12813" width="9.6640625" style="41" customWidth="1"/>
    <col min="12814" max="12814" width="8.6640625" style="41" customWidth="1"/>
    <col min="12815" max="13056" width="11.44140625" style="41"/>
    <col min="13057" max="13057" width="14.109375" style="41" customWidth="1"/>
    <col min="13058" max="13058" width="13.5546875" style="41" customWidth="1"/>
    <col min="13059" max="13059" width="9.88671875" style="41" customWidth="1"/>
    <col min="13060" max="13060" width="10.88671875" style="41" customWidth="1"/>
    <col min="13061" max="13061" width="12" style="41" customWidth="1"/>
    <col min="13062" max="13062" width="18.6640625" style="41" bestFit="1" customWidth="1"/>
    <col min="13063" max="13063" width="12.44140625" style="41" customWidth="1"/>
    <col min="13064" max="13064" width="11" style="41" customWidth="1"/>
    <col min="13065" max="13065" width="12.5546875" style="41" customWidth="1"/>
    <col min="13066" max="13066" width="12.109375" style="41" customWidth="1"/>
    <col min="13067" max="13067" width="12.6640625" style="41" customWidth="1"/>
    <col min="13068" max="13069" width="9.6640625" style="41" customWidth="1"/>
    <col min="13070" max="13070" width="8.6640625" style="41" customWidth="1"/>
    <col min="13071" max="13312" width="11.44140625" style="41"/>
    <col min="13313" max="13313" width="14.109375" style="41" customWidth="1"/>
    <col min="13314" max="13314" width="13.5546875" style="41" customWidth="1"/>
    <col min="13315" max="13315" width="9.88671875" style="41" customWidth="1"/>
    <col min="13316" max="13316" width="10.88671875" style="41" customWidth="1"/>
    <col min="13317" max="13317" width="12" style="41" customWidth="1"/>
    <col min="13318" max="13318" width="18.6640625" style="41" bestFit="1" customWidth="1"/>
    <col min="13319" max="13319" width="12.44140625" style="41" customWidth="1"/>
    <col min="13320" max="13320" width="11" style="41" customWidth="1"/>
    <col min="13321" max="13321" width="12.5546875" style="41" customWidth="1"/>
    <col min="13322" max="13322" width="12.109375" style="41" customWidth="1"/>
    <col min="13323" max="13323" width="12.6640625" style="41" customWidth="1"/>
    <col min="13324" max="13325" width="9.6640625" style="41" customWidth="1"/>
    <col min="13326" max="13326" width="8.6640625" style="41" customWidth="1"/>
    <col min="13327" max="13568" width="11.44140625" style="41"/>
    <col min="13569" max="13569" width="14.109375" style="41" customWidth="1"/>
    <col min="13570" max="13570" width="13.5546875" style="41" customWidth="1"/>
    <col min="13571" max="13571" width="9.88671875" style="41" customWidth="1"/>
    <col min="13572" max="13572" width="10.88671875" style="41" customWidth="1"/>
    <col min="13573" max="13573" width="12" style="41" customWidth="1"/>
    <col min="13574" max="13574" width="18.6640625" style="41" bestFit="1" customWidth="1"/>
    <col min="13575" max="13575" width="12.44140625" style="41" customWidth="1"/>
    <col min="13576" max="13576" width="11" style="41" customWidth="1"/>
    <col min="13577" max="13577" width="12.5546875" style="41" customWidth="1"/>
    <col min="13578" max="13578" width="12.109375" style="41" customWidth="1"/>
    <col min="13579" max="13579" width="12.6640625" style="41" customWidth="1"/>
    <col min="13580" max="13581" width="9.6640625" style="41" customWidth="1"/>
    <col min="13582" max="13582" width="8.6640625" style="41" customWidth="1"/>
    <col min="13583" max="13824" width="11.44140625" style="41"/>
    <col min="13825" max="13825" width="14.109375" style="41" customWidth="1"/>
    <col min="13826" max="13826" width="13.5546875" style="41" customWidth="1"/>
    <col min="13827" max="13827" width="9.88671875" style="41" customWidth="1"/>
    <col min="13828" max="13828" width="10.88671875" style="41" customWidth="1"/>
    <col min="13829" max="13829" width="12" style="41" customWidth="1"/>
    <col min="13830" max="13830" width="18.6640625" style="41" bestFit="1" customWidth="1"/>
    <col min="13831" max="13831" width="12.44140625" style="41" customWidth="1"/>
    <col min="13832" max="13832" width="11" style="41" customWidth="1"/>
    <col min="13833" max="13833" width="12.5546875" style="41" customWidth="1"/>
    <col min="13834" max="13834" width="12.109375" style="41" customWidth="1"/>
    <col min="13835" max="13835" width="12.6640625" style="41" customWidth="1"/>
    <col min="13836" max="13837" width="9.6640625" style="41" customWidth="1"/>
    <col min="13838" max="13838" width="8.6640625" style="41" customWidth="1"/>
    <col min="13839" max="14080" width="11.44140625" style="41"/>
    <col min="14081" max="14081" width="14.109375" style="41" customWidth="1"/>
    <col min="14082" max="14082" width="13.5546875" style="41" customWidth="1"/>
    <col min="14083" max="14083" width="9.88671875" style="41" customWidth="1"/>
    <col min="14084" max="14084" width="10.88671875" style="41" customWidth="1"/>
    <col min="14085" max="14085" width="12" style="41" customWidth="1"/>
    <col min="14086" max="14086" width="18.6640625" style="41" bestFit="1" customWidth="1"/>
    <col min="14087" max="14087" width="12.44140625" style="41" customWidth="1"/>
    <col min="14088" max="14088" width="11" style="41" customWidth="1"/>
    <col min="14089" max="14089" width="12.5546875" style="41" customWidth="1"/>
    <col min="14090" max="14090" width="12.109375" style="41" customWidth="1"/>
    <col min="14091" max="14091" width="12.6640625" style="41" customWidth="1"/>
    <col min="14092" max="14093" width="9.6640625" style="41" customWidth="1"/>
    <col min="14094" max="14094" width="8.6640625" style="41" customWidth="1"/>
    <col min="14095" max="14336" width="11.44140625" style="41"/>
    <col min="14337" max="14337" width="14.109375" style="41" customWidth="1"/>
    <col min="14338" max="14338" width="13.5546875" style="41" customWidth="1"/>
    <col min="14339" max="14339" width="9.88671875" style="41" customWidth="1"/>
    <col min="14340" max="14340" width="10.88671875" style="41" customWidth="1"/>
    <col min="14341" max="14341" width="12" style="41" customWidth="1"/>
    <col min="14342" max="14342" width="18.6640625" style="41" bestFit="1" customWidth="1"/>
    <col min="14343" max="14343" width="12.44140625" style="41" customWidth="1"/>
    <col min="14344" max="14344" width="11" style="41" customWidth="1"/>
    <col min="14345" max="14345" width="12.5546875" style="41" customWidth="1"/>
    <col min="14346" max="14346" width="12.109375" style="41" customWidth="1"/>
    <col min="14347" max="14347" width="12.6640625" style="41" customWidth="1"/>
    <col min="14348" max="14349" width="9.6640625" style="41" customWidth="1"/>
    <col min="14350" max="14350" width="8.6640625" style="41" customWidth="1"/>
    <col min="14351" max="14592" width="11.44140625" style="41"/>
    <col min="14593" max="14593" width="14.109375" style="41" customWidth="1"/>
    <col min="14594" max="14594" width="13.5546875" style="41" customWidth="1"/>
    <col min="14595" max="14595" width="9.88671875" style="41" customWidth="1"/>
    <col min="14596" max="14596" width="10.88671875" style="41" customWidth="1"/>
    <col min="14597" max="14597" width="12" style="41" customWidth="1"/>
    <col min="14598" max="14598" width="18.6640625" style="41" bestFit="1" customWidth="1"/>
    <col min="14599" max="14599" width="12.44140625" style="41" customWidth="1"/>
    <col min="14600" max="14600" width="11" style="41" customWidth="1"/>
    <col min="14601" max="14601" width="12.5546875" style="41" customWidth="1"/>
    <col min="14602" max="14602" width="12.109375" style="41" customWidth="1"/>
    <col min="14603" max="14603" width="12.6640625" style="41" customWidth="1"/>
    <col min="14604" max="14605" width="9.6640625" style="41" customWidth="1"/>
    <col min="14606" max="14606" width="8.6640625" style="41" customWidth="1"/>
    <col min="14607" max="14848" width="11.44140625" style="41"/>
    <col min="14849" max="14849" width="14.109375" style="41" customWidth="1"/>
    <col min="14850" max="14850" width="13.5546875" style="41" customWidth="1"/>
    <col min="14851" max="14851" width="9.88671875" style="41" customWidth="1"/>
    <col min="14852" max="14852" width="10.88671875" style="41" customWidth="1"/>
    <col min="14853" max="14853" width="12" style="41" customWidth="1"/>
    <col min="14854" max="14854" width="18.6640625" style="41" bestFit="1" customWidth="1"/>
    <col min="14855" max="14855" width="12.44140625" style="41" customWidth="1"/>
    <col min="14856" max="14856" width="11" style="41" customWidth="1"/>
    <col min="14857" max="14857" width="12.5546875" style="41" customWidth="1"/>
    <col min="14858" max="14858" width="12.109375" style="41" customWidth="1"/>
    <col min="14859" max="14859" width="12.6640625" style="41" customWidth="1"/>
    <col min="14860" max="14861" width="9.6640625" style="41" customWidth="1"/>
    <col min="14862" max="14862" width="8.6640625" style="41" customWidth="1"/>
    <col min="14863" max="15104" width="11.44140625" style="41"/>
    <col min="15105" max="15105" width="14.109375" style="41" customWidth="1"/>
    <col min="15106" max="15106" width="13.5546875" style="41" customWidth="1"/>
    <col min="15107" max="15107" width="9.88671875" style="41" customWidth="1"/>
    <col min="15108" max="15108" width="10.88671875" style="41" customWidth="1"/>
    <col min="15109" max="15109" width="12" style="41" customWidth="1"/>
    <col min="15110" max="15110" width="18.6640625" style="41" bestFit="1" customWidth="1"/>
    <col min="15111" max="15111" width="12.44140625" style="41" customWidth="1"/>
    <col min="15112" max="15112" width="11" style="41" customWidth="1"/>
    <col min="15113" max="15113" width="12.5546875" style="41" customWidth="1"/>
    <col min="15114" max="15114" width="12.109375" style="41" customWidth="1"/>
    <col min="15115" max="15115" width="12.6640625" style="41" customWidth="1"/>
    <col min="15116" max="15117" width="9.6640625" style="41" customWidth="1"/>
    <col min="15118" max="15118" width="8.6640625" style="41" customWidth="1"/>
    <col min="15119" max="15360" width="11.44140625" style="41"/>
    <col min="15361" max="15361" width="14.109375" style="41" customWidth="1"/>
    <col min="15362" max="15362" width="13.5546875" style="41" customWidth="1"/>
    <col min="15363" max="15363" width="9.88671875" style="41" customWidth="1"/>
    <col min="15364" max="15364" width="10.88671875" style="41" customWidth="1"/>
    <col min="15365" max="15365" width="12" style="41" customWidth="1"/>
    <col min="15366" max="15366" width="18.6640625" style="41" bestFit="1" customWidth="1"/>
    <col min="15367" max="15367" width="12.44140625" style="41" customWidth="1"/>
    <col min="15368" max="15368" width="11" style="41" customWidth="1"/>
    <col min="15369" max="15369" width="12.5546875" style="41" customWidth="1"/>
    <col min="15370" max="15370" width="12.109375" style="41" customWidth="1"/>
    <col min="15371" max="15371" width="12.6640625" style="41" customWidth="1"/>
    <col min="15372" max="15373" width="9.6640625" style="41" customWidth="1"/>
    <col min="15374" max="15374" width="8.6640625" style="41" customWidth="1"/>
    <col min="15375" max="15616" width="11.44140625" style="41"/>
    <col min="15617" max="15617" width="14.109375" style="41" customWidth="1"/>
    <col min="15618" max="15618" width="13.5546875" style="41" customWidth="1"/>
    <col min="15619" max="15619" width="9.88671875" style="41" customWidth="1"/>
    <col min="15620" max="15620" width="10.88671875" style="41" customWidth="1"/>
    <col min="15621" max="15621" width="12" style="41" customWidth="1"/>
    <col min="15622" max="15622" width="18.6640625" style="41" bestFit="1" customWidth="1"/>
    <col min="15623" max="15623" width="12.44140625" style="41" customWidth="1"/>
    <col min="15624" max="15624" width="11" style="41" customWidth="1"/>
    <col min="15625" max="15625" width="12.5546875" style="41" customWidth="1"/>
    <col min="15626" max="15626" width="12.109375" style="41" customWidth="1"/>
    <col min="15627" max="15627" width="12.6640625" style="41" customWidth="1"/>
    <col min="15628" max="15629" width="9.6640625" style="41" customWidth="1"/>
    <col min="15630" max="15630" width="8.6640625" style="41" customWidth="1"/>
    <col min="15631" max="15872" width="11.44140625" style="41"/>
    <col min="15873" max="15873" width="14.109375" style="41" customWidth="1"/>
    <col min="15874" max="15874" width="13.5546875" style="41" customWidth="1"/>
    <col min="15875" max="15875" width="9.88671875" style="41" customWidth="1"/>
    <col min="15876" max="15876" width="10.88671875" style="41" customWidth="1"/>
    <col min="15877" max="15877" width="12" style="41" customWidth="1"/>
    <col min="15878" max="15878" width="18.6640625" style="41" bestFit="1" customWidth="1"/>
    <col min="15879" max="15879" width="12.44140625" style="41" customWidth="1"/>
    <col min="15880" max="15880" width="11" style="41" customWidth="1"/>
    <col min="15881" max="15881" width="12.5546875" style="41" customWidth="1"/>
    <col min="15882" max="15882" width="12.109375" style="41" customWidth="1"/>
    <col min="15883" max="15883" width="12.6640625" style="41" customWidth="1"/>
    <col min="15884" max="15885" width="9.6640625" style="41" customWidth="1"/>
    <col min="15886" max="15886" width="8.6640625" style="41" customWidth="1"/>
    <col min="15887" max="16128" width="11.44140625" style="41"/>
    <col min="16129" max="16129" width="14.109375" style="41" customWidth="1"/>
    <col min="16130" max="16130" width="13.5546875" style="41" customWidth="1"/>
    <col min="16131" max="16131" width="9.88671875" style="41" customWidth="1"/>
    <col min="16132" max="16132" width="10.88671875" style="41" customWidth="1"/>
    <col min="16133" max="16133" width="12" style="41" customWidth="1"/>
    <col min="16134" max="16134" width="18.6640625" style="41" bestFit="1" customWidth="1"/>
    <col min="16135" max="16135" width="12.44140625" style="41" customWidth="1"/>
    <col min="16136" max="16136" width="11" style="41" customWidth="1"/>
    <col min="16137" max="16137" width="12.5546875" style="41" customWidth="1"/>
    <col min="16138" max="16138" width="12.109375" style="41" customWidth="1"/>
    <col min="16139" max="16139" width="12.6640625" style="41" customWidth="1"/>
    <col min="16140" max="16141" width="9.6640625" style="41" customWidth="1"/>
    <col min="16142" max="16142" width="8.6640625" style="41" customWidth="1"/>
    <col min="16143" max="16384" width="11.44140625" style="41"/>
  </cols>
  <sheetData>
    <row r="1" spans="1:15" ht="18" customHeight="1" x14ac:dyDescent="0.3">
      <c r="A1" s="698" t="s">
        <v>57</v>
      </c>
      <c r="N1" s="18"/>
      <c r="O1" s="18"/>
    </row>
    <row r="2" spans="1:15" ht="18" customHeight="1" x14ac:dyDescent="0.3">
      <c r="A2" s="17" t="s">
        <v>58</v>
      </c>
      <c r="J2" s="334"/>
      <c r="K2" s="334" t="s">
        <v>358</v>
      </c>
    </row>
    <row r="3" spans="1:15" ht="18" customHeight="1" x14ac:dyDescent="0.3">
      <c r="A3" s="512" t="s">
        <v>59</v>
      </c>
      <c r="B3" s="512" t="s">
        <v>60</v>
      </c>
      <c r="C3" s="512" t="s">
        <v>3</v>
      </c>
      <c r="D3" s="512" t="s">
        <v>4</v>
      </c>
      <c r="E3" s="512" t="s">
        <v>5</v>
      </c>
      <c r="F3" s="512" t="s">
        <v>6</v>
      </c>
      <c r="G3" s="512" t="s">
        <v>7</v>
      </c>
      <c r="H3" s="751" t="s">
        <v>8</v>
      </c>
      <c r="I3" s="752"/>
      <c r="J3" s="751" t="s">
        <v>9</v>
      </c>
      <c r="K3" s="752"/>
      <c r="L3" s="751" t="s">
        <v>10</v>
      </c>
      <c r="M3" s="752"/>
      <c r="N3" s="22"/>
    </row>
    <row r="4" spans="1:15" ht="18" customHeight="1" x14ac:dyDescent="0.3">
      <c r="A4" s="23" t="s">
        <v>61</v>
      </c>
      <c r="B4" s="23"/>
      <c r="C4" s="23"/>
      <c r="D4" s="23"/>
      <c r="E4" s="23"/>
      <c r="F4" s="23" t="s">
        <v>11</v>
      </c>
      <c r="G4" s="23" t="s">
        <v>12</v>
      </c>
      <c r="H4" s="513"/>
      <c r="I4" s="514"/>
      <c r="J4" s="513"/>
      <c r="K4" s="514"/>
      <c r="L4" s="753" t="s">
        <v>13</v>
      </c>
      <c r="M4" s="754"/>
      <c r="N4" s="22"/>
    </row>
    <row r="5" spans="1:15" ht="18" customHeight="1" x14ac:dyDescent="0.3">
      <c r="A5" s="515"/>
      <c r="B5" s="515"/>
      <c r="C5" s="515"/>
      <c r="D5" s="515"/>
      <c r="E5" s="515"/>
      <c r="F5" s="515"/>
      <c r="G5" s="515"/>
      <c r="H5" s="7" t="s">
        <v>14</v>
      </c>
      <c r="I5" s="469" t="s">
        <v>15</v>
      </c>
      <c r="J5" s="468" t="s">
        <v>14</v>
      </c>
      <c r="K5" s="7" t="s">
        <v>15</v>
      </c>
      <c r="L5" s="516" t="s">
        <v>14</v>
      </c>
      <c r="M5" s="7" t="s">
        <v>15</v>
      </c>
      <c r="N5" s="22"/>
    </row>
    <row r="6" spans="1:15" ht="18" customHeight="1" x14ac:dyDescent="0.3">
      <c r="A6" s="517" t="s">
        <v>62</v>
      </c>
      <c r="B6" s="517" t="s">
        <v>63</v>
      </c>
      <c r="C6" s="518" t="s">
        <v>16</v>
      </c>
      <c r="D6" s="519" t="s">
        <v>17</v>
      </c>
      <c r="E6" s="520" t="s">
        <v>18</v>
      </c>
      <c r="F6" s="521" t="s">
        <v>19</v>
      </c>
      <c r="G6" s="25" t="s">
        <v>64</v>
      </c>
      <c r="H6" s="1">
        <v>513</v>
      </c>
      <c r="I6" s="1">
        <v>460</v>
      </c>
      <c r="J6" s="1">
        <v>575</v>
      </c>
      <c r="K6" s="1">
        <v>482</v>
      </c>
      <c r="L6" s="1">
        <v>559</v>
      </c>
      <c r="M6" s="1">
        <v>474</v>
      </c>
      <c r="N6" s="699"/>
    </row>
    <row r="7" spans="1:15" ht="18" customHeight="1" x14ac:dyDescent="0.3">
      <c r="A7" s="416"/>
      <c r="B7" s="416"/>
      <c r="C7" s="335"/>
      <c r="D7" s="417"/>
      <c r="E7" s="30"/>
      <c r="F7" s="523"/>
      <c r="G7" s="25" t="s">
        <v>65</v>
      </c>
      <c r="H7" s="1">
        <v>700</v>
      </c>
      <c r="I7" s="1">
        <v>647</v>
      </c>
      <c r="J7" s="1">
        <v>598</v>
      </c>
      <c r="K7" s="1">
        <v>669</v>
      </c>
      <c r="L7" s="1">
        <v>747</v>
      </c>
      <c r="M7" s="1">
        <v>662</v>
      </c>
      <c r="N7" s="699"/>
    </row>
    <row r="8" spans="1:15" ht="18" customHeight="1" x14ac:dyDescent="0.3">
      <c r="A8" s="416"/>
      <c r="B8" s="416"/>
      <c r="C8" s="335"/>
      <c r="D8" s="519" t="s">
        <v>24</v>
      </c>
      <c r="E8" s="30"/>
      <c r="F8" s="521" t="s">
        <v>25</v>
      </c>
      <c r="G8" s="25" t="s">
        <v>64</v>
      </c>
      <c r="H8" s="1">
        <v>570</v>
      </c>
      <c r="I8" s="1">
        <v>597</v>
      </c>
      <c r="J8" s="1">
        <v>578</v>
      </c>
      <c r="K8" s="1">
        <v>492</v>
      </c>
      <c r="L8" s="1">
        <v>562</v>
      </c>
      <c r="M8" s="1">
        <v>488</v>
      </c>
      <c r="N8" s="699"/>
    </row>
    <row r="9" spans="1:15" ht="18" customHeight="1" x14ac:dyDescent="0.3">
      <c r="A9" s="416"/>
      <c r="B9" s="416"/>
      <c r="C9" s="335"/>
      <c r="D9" s="417"/>
      <c r="E9" s="30"/>
      <c r="F9" s="523"/>
      <c r="G9" s="25" t="s">
        <v>65</v>
      </c>
      <c r="H9" s="1">
        <v>757</v>
      </c>
      <c r="I9" s="1">
        <v>784</v>
      </c>
      <c r="J9" s="1">
        <v>640</v>
      </c>
      <c r="K9" s="1">
        <v>679</v>
      </c>
      <c r="L9" s="1">
        <v>750</v>
      </c>
      <c r="M9" s="1">
        <v>675</v>
      </c>
      <c r="N9" s="699"/>
    </row>
    <row r="10" spans="1:15" ht="18" customHeight="1" x14ac:dyDescent="0.3">
      <c r="A10" s="416"/>
      <c r="B10" s="416"/>
      <c r="C10" s="524" t="s">
        <v>26</v>
      </c>
      <c r="D10" s="525" t="s">
        <v>27</v>
      </c>
      <c r="E10" s="526" t="s">
        <v>28</v>
      </c>
      <c r="F10" s="527" t="s">
        <v>29</v>
      </c>
      <c r="G10" s="25" t="s">
        <v>66</v>
      </c>
      <c r="H10" s="1">
        <v>975</v>
      </c>
      <c r="I10" s="1">
        <v>1015</v>
      </c>
      <c r="J10" s="1">
        <v>1026</v>
      </c>
      <c r="K10" s="1">
        <v>907</v>
      </c>
      <c r="L10" s="1">
        <v>996</v>
      </c>
      <c r="M10" s="1">
        <v>892</v>
      </c>
      <c r="N10" s="699"/>
    </row>
    <row r="11" spans="1:15" ht="18" customHeight="1" x14ac:dyDescent="0.3">
      <c r="A11" s="416"/>
      <c r="B11" s="420"/>
      <c r="C11" s="336"/>
      <c r="D11" s="528" t="s">
        <v>34</v>
      </c>
      <c r="E11" s="337"/>
      <c r="F11" s="529" t="s">
        <v>35</v>
      </c>
      <c r="G11" s="25" t="s">
        <v>66</v>
      </c>
      <c r="H11" s="1">
        <v>1067</v>
      </c>
      <c r="I11" s="331"/>
      <c r="J11" s="1">
        <v>1026</v>
      </c>
      <c r="K11" s="700"/>
      <c r="L11" s="1">
        <v>998</v>
      </c>
      <c r="M11" s="330"/>
      <c r="N11" s="699"/>
    </row>
    <row r="12" spans="1:15" ht="18" customHeight="1" x14ac:dyDescent="0.3">
      <c r="A12" s="416"/>
      <c r="B12" s="517" t="s">
        <v>67</v>
      </c>
      <c r="C12" s="518" t="s">
        <v>16</v>
      </c>
      <c r="D12" s="519" t="s">
        <v>17</v>
      </c>
      <c r="E12" s="520" t="s">
        <v>18</v>
      </c>
      <c r="F12" s="521" t="s">
        <v>19</v>
      </c>
      <c r="G12" s="25" t="s">
        <v>64</v>
      </c>
      <c r="H12" s="1">
        <v>406</v>
      </c>
      <c r="I12" s="1">
        <v>353</v>
      </c>
      <c r="J12" s="1">
        <v>468</v>
      </c>
      <c r="K12" s="1">
        <v>375</v>
      </c>
      <c r="L12" s="1">
        <v>452</v>
      </c>
      <c r="M12" s="1">
        <v>368</v>
      </c>
      <c r="N12" s="699"/>
    </row>
    <row r="13" spans="1:15" ht="18" customHeight="1" x14ac:dyDescent="0.3">
      <c r="A13" s="416"/>
      <c r="B13" s="416"/>
      <c r="C13" s="335"/>
      <c r="D13" s="417"/>
      <c r="E13" s="30"/>
      <c r="F13" s="523"/>
      <c r="G13" s="25" t="s">
        <v>65</v>
      </c>
      <c r="H13" s="1">
        <v>518</v>
      </c>
      <c r="I13" s="1">
        <v>465</v>
      </c>
      <c r="J13" s="1">
        <v>580</v>
      </c>
      <c r="K13" s="1">
        <v>487</v>
      </c>
      <c r="L13" s="1">
        <v>564</v>
      </c>
      <c r="M13" s="1">
        <v>480</v>
      </c>
      <c r="N13" s="699"/>
    </row>
    <row r="14" spans="1:15" ht="18" customHeight="1" x14ac:dyDescent="0.3">
      <c r="A14" s="416"/>
      <c r="B14" s="416"/>
      <c r="C14" s="335"/>
      <c r="D14" s="519" t="s">
        <v>24</v>
      </c>
      <c r="E14" s="30"/>
      <c r="F14" s="521" t="s">
        <v>25</v>
      </c>
      <c r="G14" s="25" t="s">
        <v>64</v>
      </c>
      <c r="H14" s="1">
        <v>463</v>
      </c>
      <c r="I14" s="1">
        <v>490</v>
      </c>
      <c r="J14" s="1">
        <v>471</v>
      </c>
      <c r="K14" s="1">
        <v>384</v>
      </c>
      <c r="L14" s="1">
        <v>456</v>
      </c>
      <c r="M14" s="1">
        <v>381</v>
      </c>
      <c r="N14" s="699"/>
    </row>
    <row r="15" spans="1:15" ht="18" customHeight="1" x14ac:dyDescent="0.3">
      <c r="A15" s="416"/>
      <c r="B15" s="416"/>
      <c r="C15" s="335"/>
      <c r="D15" s="417"/>
      <c r="E15" s="30"/>
      <c r="F15" s="523"/>
      <c r="G15" s="25" t="s">
        <v>65</v>
      </c>
      <c r="H15" s="1">
        <v>575</v>
      </c>
      <c r="I15" s="1">
        <v>602</v>
      </c>
      <c r="J15" s="1">
        <v>583</v>
      </c>
      <c r="K15" s="1">
        <v>497</v>
      </c>
      <c r="L15" s="1">
        <v>568</v>
      </c>
      <c r="M15" s="1">
        <v>493</v>
      </c>
      <c r="N15" s="699"/>
    </row>
    <row r="16" spans="1:15" ht="18" customHeight="1" x14ac:dyDescent="0.3">
      <c r="A16" s="416"/>
      <c r="B16" s="416"/>
      <c r="C16" s="524" t="s">
        <v>26</v>
      </c>
      <c r="D16" s="525" t="s">
        <v>27</v>
      </c>
      <c r="E16" s="526" t="s">
        <v>28</v>
      </c>
      <c r="F16" s="527" t="s">
        <v>29</v>
      </c>
      <c r="G16" s="25" t="s">
        <v>66</v>
      </c>
      <c r="H16" s="1">
        <v>718</v>
      </c>
      <c r="I16" s="1">
        <v>759</v>
      </c>
      <c r="J16" s="1">
        <v>770</v>
      </c>
      <c r="K16" s="1">
        <v>650</v>
      </c>
      <c r="L16" s="1">
        <v>739</v>
      </c>
      <c r="M16" s="1">
        <v>636</v>
      </c>
      <c r="N16" s="699"/>
    </row>
    <row r="17" spans="1:14" ht="18" customHeight="1" x14ac:dyDescent="0.3">
      <c r="A17" s="420"/>
      <c r="B17" s="420"/>
      <c r="C17" s="336"/>
      <c r="D17" s="528" t="s">
        <v>34</v>
      </c>
      <c r="E17" s="337"/>
      <c r="F17" s="529" t="s">
        <v>35</v>
      </c>
      <c r="G17" s="25" t="s">
        <v>66</v>
      </c>
      <c r="H17" s="1">
        <v>810</v>
      </c>
      <c r="I17" s="331"/>
      <c r="J17" s="1">
        <v>770</v>
      </c>
      <c r="K17" s="700"/>
      <c r="L17" s="1">
        <v>740</v>
      </c>
      <c r="M17" s="330"/>
      <c r="N17" s="699"/>
    </row>
    <row r="18" spans="1:14" ht="18" customHeight="1" x14ac:dyDescent="0.3">
      <c r="A18" s="517" t="s">
        <v>68</v>
      </c>
      <c r="B18" s="517" t="s">
        <v>63</v>
      </c>
      <c r="C18" s="518" t="s">
        <v>16</v>
      </c>
      <c r="D18" s="519" t="s">
        <v>17</v>
      </c>
      <c r="E18" s="520" t="s">
        <v>18</v>
      </c>
      <c r="F18" s="521" t="s">
        <v>19</v>
      </c>
      <c r="G18" s="25" t="s">
        <v>64</v>
      </c>
      <c r="H18" s="1">
        <v>526</v>
      </c>
      <c r="I18" s="1">
        <v>471</v>
      </c>
      <c r="J18" s="1">
        <v>586</v>
      </c>
      <c r="K18" s="1">
        <v>494</v>
      </c>
      <c r="L18" s="1">
        <v>574</v>
      </c>
      <c r="M18" s="1">
        <v>486</v>
      </c>
      <c r="N18" s="699"/>
    </row>
    <row r="19" spans="1:14" ht="18" customHeight="1" x14ac:dyDescent="0.3">
      <c r="A19" s="416"/>
      <c r="B19" s="416"/>
      <c r="C19" s="335"/>
      <c r="D19" s="417"/>
      <c r="E19" s="30"/>
      <c r="F19" s="523"/>
      <c r="G19" s="25" t="s">
        <v>65</v>
      </c>
      <c r="H19" s="1">
        <v>755</v>
      </c>
      <c r="I19" s="1">
        <v>701</v>
      </c>
      <c r="J19" s="1">
        <v>817</v>
      </c>
      <c r="K19" s="1">
        <v>724</v>
      </c>
      <c r="L19" s="1">
        <v>801</v>
      </c>
      <c r="M19" s="1">
        <v>716</v>
      </c>
      <c r="N19" s="699"/>
    </row>
    <row r="20" spans="1:14" ht="18" customHeight="1" x14ac:dyDescent="0.3">
      <c r="A20" s="416"/>
      <c r="B20" s="416"/>
      <c r="C20" s="335"/>
      <c r="D20" s="519" t="s">
        <v>24</v>
      </c>
      <c r="E20" s="30"/>
      <c r="F20" s="521" t="s">
        <v>25</v>
      </c>
      <c r="G20" s="25" t="s">
        <v>64</v>
      </c>
      <c r="H20" s="1">
        <v>582</v>
      </c>
      <c r="I20" s="1">
        <v>609</v>
      </c>
      <c r="J20" s="1">
        <v>591</v>
      </c>
      <c r="K20" s="1">
        <v>504</v>
      </c>
      <c r="L20" s="1">
        <v>575</v>
      </c>
      <c r="M20" s="1">
        <v>501</v>
      </c>
      <c r="N20" s="699"/>
    </row>
    <row r="21" spans="1:14" ht="18" customHeight="1" x14ac:dyDescent="0.3">
      <c r="A21" s="416"/>
      <c r="B21" s="416"/>
      <c r="C21" s="335"/>
      <c r="D21" s="417"/>
      <c r="E21" s="30"/>
      <c r="F21" s="523"/>
      <c r="G21" s="25" t="s">
        <v>65</v>
      </c>
      <c r="H21" s="1">
        <v>811</v>
      </c>
      <c r="I21" s="1">
        <v>839</v>
      </c>
      <c r="J21" s="1">
        <v>820</v>
      </c>
      <c r="K21" s="1">
        <v>734</v>
      </c>
      <c r="L21" s="1">
        <v>804</v>
      </c>
      <c r="M21" s="1">
        <v>730</v>
      </c>
      <c r="N21" s="699"/>
    </row>
    <row r="22" spans="1:14" ht="18" customHeight="1" x14ac:dyDescent="0.3">
      <c r="A22" s="416"/>
      <c r="B22" s="416"/>
      <c r="C22" s="524" t="s">
        <v>26</v>
      </c>
      <c r="D22" s="525" t="s">
        <v>27</v>
      </c>
      <c r="E22" s="526" t="s">
        <v>28</v>
      </c>
      <c r="F22" s="527" t="s">
        <v>29</v>
      </c>
      <c r="G22" s="25" t="s">
        <v>66</v>
      </c>
      <c r="H22" s="1">
        <v>1043</v>
      </c>
      <c r="I22" s="1">
        <v>1082</v>
      </c>
      <c r="J22" s="1">
        <v>1093</v>
      </c>
      <c r="K22" s="1">
        <v>975</v>
      </c>
      <c r="L22" s="1">
        <v>1063</v>
      </c>
      <c r="M22" s="1">
        <v>960</v>
      </c>
      <c r="N22" s="699"/>
    </row>
    <row r="23" spans="1:14" ht="18" customHeight="1" x14ac:dyDescent="0.3">
      <c r="A23" s="420"/>
      <c r="B23" s="420"/>
      <c r="C23" s="336"/>
      <c r="D23" s="528" t="s">
        <v>34</v>
      </c>
      <c r="E23" s="337"/>
      <c r="F23" s="529" t="s">
        <v>35</v>
      </c>
      <c r="G23" s="25" t="s">
        <v>66</v>
      </c>
      <c r="H23" s="1">
        <v>1135</v>
      </c>
      <c r="I23" s="331"/>
      <c r="J23" s="1">
        <v>1094</v>
      </c>
      <c r="K23" s="700"/>
      <c r="L23" s="1">
        <v>1065</v>
      </c>
      <c r="M23" s="330"/>
      <c r="N23" s="699"/>
    </row>
    <row r="24" spans="1:14" ht="18" customHeight="1" x14ac:dyDescent="0.3">
      <c r="H24" s="32"/>
      <c r="I24" s="32"/>
      <c r="J24" s="32"/>
      <c r="K24" s="32"/>
      <c r="L24" s="33"/>
      <c r="M24" s="32"/>
    </row>
    <row r="25" spans="1:14" ht="18" customHeight="1" x14ac:dyDescent="0.3">
      <c r="A25" s="422" t="s">
        <v>345</v>
      </c>
      <c r="H25" s="32"/>
      <c r="I25" s="32"/>
      <c r="J25" s="32"/>
      <c r="K25" s="32"/>
      <c r="L25" s="32"/>
      <c r="M25" s="32"/>
    </row>
    <row r="26" spans="1:14" ht="18" customHeight="1" x14ac:dyDescent="0.3">
      <c r="A26" s="512" t="s">
        <v>59</v>
      </c>
      <c r="B26" s="512" t="s">
        <v>60</v>
      </c>
      <c r="C26" s="512" t="s">
        <v>3</v>
      </c>
      <c r="D26" s="512" t="s">
        <v>4</v>
      </c>
      <c r="E26" s="512" t="s">
        <v>5</v>
      </c>
      <c r="F26" s="512" t="s">
        <v>6</v>
      </c>
      <c r="G26" s="512" t="s">
        <v>7</v>
      </c>
      <c r="H26" s="7" t="s">
        <v>8</v>
      </c>
      <c r="I26" s="32"/>
      <c r="J26" s="32"/>
      <c r="K26" s="32"/>
      <c r="L26" s="32"/>
      <c r="M26" s="32"/>
    </row>
    <row r="27" spans="1:14" ht="18" customHeight="1" x14ac:dyDescent="0.3">
      <c r="A27" s="23" t="s">
        <v>61</v>
      </c>
      <c r="B27" s="23"/>
      <c r="C27" s="23"/>
      <c r="D27" s="23"/>
      <c r="E27" s="23"/>
      <c r="F27" s="23" t="s">
        <v>69</v>
      </c>
      <c r="G27" s="23" t="s">
        <v>12</v>
      </c>
      <c r="H27" s="7" t="s">
        <v>14</v>
      </c>
      <c r="I27" s="32"/>
      <c r="J27" s="32"/>
      <c r="K27" s="32"/>
      <c r="L27" s="32"/>
      <c r="M27" s="32"/>
    </row>
    <row r="28" spans="1:14" ht="18" customHeight="1" x14ac:dyDescent="0.3">
      <c r="A28" s="517" t="s">
        <v>62</v>
      </c>
      <c r="B28" s="696" t="s">
        <v>63</v>
      </c>
      <c r="C28" s="674" t="s">
        <v>16</v>
      </c>
      <c r="D28" s="526" t="s">
        <v>17</v>
      </c>
      <c r="E28" s="538" t="s">
        <v>18</v>
      </c>
      <c r="F28" s="526" t="s">
        <v>19</v>
      </c>
      <c r="G28" s="539" t="s">
        <v>64</v>
      </c>
      <c r="H28" s="1">
        <v>563</v>
      </c>
      <c r="I28" s="33"/>
      <c r="J28" s="33"/>
      <c r="K28" s="33"/>
      <c r="L28" s="33"/>
      <c r="M28" s="33"/>
    </row>
    <row r="29" spans="1:14" ht="18" customHeight="1" x14ac:dyDescent="0.3">
      <c r="A29" s="416"/>
      <c r="B29" s="472"/>
      <c r="C29" s="424"/>
      <c r="D29" s="337"/>
      <c r="E29" s="541"/>
      <c r="F29" s="337"/>
      <c r="G29" s="539" t="s">
        <v>65</v>
      </c>
      <c r="H29" s="1">
        <v>750</v>
      </c>
      <c r="I29" s="33"/>
      <c r="J29" s="33"/>
      <c r="K29" s="33"/>
      <c r="L29" s="33"/>
      <c r="M29" s="33"/>
    </row>
    <row r="30" spans="1:14" ht="18" customHeight="1" x14ac:dyDescent="0.3">
      <c r="A30" s="416"/>
      <c r="B30" s="696" t="s">
        <v>67</v>
      </c>
      <c r="C30" s="674" t="s">
        <v>16</v>
      </c>
      <c r="D30" s="526" t="s">
        <v>17</v>
      </c>
      <c r="E30" s="538" t="s">
        <v>18</v>
      </c>
      <c r="F30" s="526" t="s">
        <v>19</v>
      </c>
      <c r="G30" s="539" t="s">
        <v>64</v>
      </c>
      <c r="H30" s="1">
        <v>456</v>
      </c>
      <c r="I30" s="33"/>
      <c r="J30" s="33"/>
      <c r="K30" s="33"/>
      <c r="L30" s="33"/>
      <c r="M30" s="33"/>
    </row>
    <row r="31" spans="1:14" ht="18" customHeight="1" x14ac:dyDescent="0.3">
      <c r="A31" s="420"/>
      <c r="B31" s="472"/>
      <c r="C31" s="424"/>
      <c r="D31" s="337"/>
      <c r="E31" s="541"/>
      <c r="F31" s="337"/>
      <c r="G31" s="539" t="s">
        <v>65</v>
      </c>
      <c r="H31" s="1">
        <v>568</v>
      </c>
      <c r="I31" s="33"/>
      <c r="J31" s="33"/>
      <c r="K31" s="33"/>
      <c r="L31" s="33"/>
      <c r="M31" s="33"/>
    </row>
    <row r="32" spans="1:14" ht="18" customHeight="1" x14ac:dyDescent="0.3">
      <c r="A32" s="416" t="s">
        <v>68</v>
      </c>
      <c r="B32" s="517" t="s">
        <v>63</v>
      </c>
      <c r="C32" s="674" t="s">
        <v>16</v>
      </c>
      <c r="D32" s="526" t="s">
        <v>17</v>
      </c>
      <c r="E32" s="538" t="s">
        <v>18</v>
      </c>
      <c r="F32" s="526" t="s">
        <v>19</v>
      </c>
      <c r="G32" s="539" t="s">
        <v>64</v>
      </c>
      <c r="H32" s="1">
        <v>575</v>
      </c>
      <c r="I32" s="8"/>
      <c r="J32" s="33"/>
      <c r="K32" s="8"/>
      <c r="L32" s="8"/>
      <c r="M32" s="8"/>
      <c r="N32" s="43"/>
    </row>
    <row r="33" spans="1:14" ht="18" customHeight="1" x14ac:dyDescent="0.3">
      <c r="A33" s="420"/>
      <c r="B33" s="420"/>
      <c r="C33" s="424"/>
      <c r="D33" s="337"/>
      <c r="E33" s="541"/>
      <c r="F33" s="337"/>
      <c r="G33" s="539" t="s">
        <v>65</v>
      </c>
      <c r="H33" s="1">
        <v>805</v>
      </c>
      <c r="I33" s="8"/>
      <c r="J33" s="33"/>
      <c r="K33" s="8"/>
      <c r="L33" s="8"/>
      <c r="M33" s="8"/>
      <c r="N33" s="43"/>
    </row>
    <row r="34" spans="1:14" ht="18" customHeight="1" x14ac:dyDescent="0.3">
      <c r="C34" s="19"/>
      <c r="D34" s="19"/>
      <c r="E34" s="19"/>
      <c r="F34" s="19"/>
      <c r="G34" s="19"/>
      <c r="H34" s="8"/>
      <c r="I34" s="8"/>
      <c r="J34" s="8"/>
      <c r="K34" s="8"/>
      <c r="L34" s="8"/>
      <c r="M34" s="8"/>
      <c r="N34" s="43"/>
    </row>
    <row r="35" spans="1:14" ht="18" customHeight="1" x14ac:dyDescent="0.3">
      <c r="A35" s="17" t="s">
        <v>70</v>
      </c>
      <c r="C35" s="19"/>
      <c r="D35" s="19"/>
      <c r="E35" s="19"/>
      <c r="F35" s="19"/>
      <c r="G35" s="19"/>
      <c r="H35" s="755" t="s">
        <v>9</v>
      </c>
      <c r="I35" s="756"/>
      <c r="J35" s="756"/>
      <c r="K35" s="757"/>
      <c r="L35" s="8"/>
      <c r="M35" s="8"/>
      <c r="N35" s="43"/>
    </row>
    <row r="36" spans="1:14" ht="18" customHeight="1" x14ac:dyDescent="0.3">
      <c r="A36" s="512" t="s">
        <v>59</v>
      </c>
      <c r="B36" s="512" t="s">
        <v>60</v>
      </c>
      <c r="C36" s="512" t="s">
        <v>3</v>
      </c>
      <c r="D36" s="512" t="s">
        <v>4</v>
      </c>
      <c r="E36" s="512" t="s">
        <v>5</v>
      </c>
      <c r="F36" s="512" t="s">
        <v>6</v>
      </c>
      <c r="G36" s="512" t="s">
        <v>7</v>
      </c>
      <c r="H36" s="746" t="s">
        <v>49</v>
      </c>
      <c r="I36" s="486" t="s">
        <v>50</v>
      </c>
      <c r="J36" s="486" t="s">
        <v>50</v>
      </c>
      <c r="K36" s="486" t="s">
        <v>50</v>
      </c>
      <c r="L36" s="8"/>
      <c r="M36" s="8"/>
      <c r="N36" s="43"/>
    </row>
    <row r="37" spans="1:14" ht="18" customHeight="1" x14ac:dyDescent="0.3">
      <c r="A37" s="23" t="s">
        <v>61</v>
      </c>
      <c r="B37" s="23"/>
      <c r="C37" s="23"/>
      <c r="D37" s="23"/>
      <c r="E37" s="23"/>
      <c r="F37" s="23" t="s">
        <v>69</v>
      </c>
      <c r="G37" s="23" t="s">
        <v>12</v>
      </c>
      <c r="H37" s="758"/>
      <c r="I37" s="9" t="s">
        <v>51</v>
      </c>
      <c r="J37" s="9" t="s">
        <v>52</v>
      </c>
      <c r="K37" s="9" t="s">
        <v>53</v>
      </c>
      <c r="L37" s="8"/>
      <c r="M37" s="8"/>
      <c r="N37" s="43"/>
    </row>
    <row r="38" spans="1:14" ht="18" customHeight="1" x14ac:dyDescent="0.3">
      <c r="A38" s="515"/>
      <c r="B38" s="515"/>
      <c r="C38" s="23"/>
      <c r="D38" s="23"/>
      <c r="E38" s="23"/>
      <c r="F38" s="23"/>
      <c r="G38" s="515"/>
      <c r="H38" s="759"/>
      <c r="I38" s="332" t="s">
        <v>54</v>
      </c>
      <c r="J38" s="332" t="s">
        <v>54</v>
      </c>
      <c r="K38" s="332" t="s">
        <v>54</v>
      </c>
      <c r="L38" s="8"/>
      <c r="M38" s="8"/>
      <c r="N38" s="43"/>
    </row>
    <row r="39" spans="1:14" ht="18" customHeight="1" x14ac:dyDescent="0.3">
      <c r="A39" s="517" t="s">
        <v>62</v>
      </c>
      <c r="B39" s="517" t="s">
        <v>63</v>
      </c>
      <c r="C39" s="518" t="s">
        <v>16</v>
      </c>
      <c r="D39" s="519" t="s">
        <v>17</v>
      </c>
      <c r="E39" s="520" t="s">
        <v>18</v>
      </c>
      <c r="F39" s="521" t="s">
        <v>19</v>
      </c>
      <c r="G39" s="25" t="s">
        <v>64</v>
      </c>
      <c r="H39" s="1">
        <v>411</v>
      </c>
      <c r="I39" s="1">
        <v>61</v>
      </c>
      <c r="J39" s="1">
        <v>51</v>
      </c>
      <c r="K39" s="1">
        <v>42</v>
      </c>
      <c r="L39" s="8"/>
      <c r="M39" s="8"/>
      <c r="N39" s="43"/>
    </row>
    <row r="40" spans="1:14" ht="18" customHeight="1" x14ac:dyDescent="0.3">
      <c r="A40" s="416"/>
      <c r="B40" s="416"/>
      <c r="C40" s="335"/>
      <c r="D40" s="417"/>
      <c r="E40" s="30"/>
      <c r="F40" s="523"/>
      <c r="G40" s="25" t="s">
        <v>65</v>
      </c>
      <c r="H40" s="1">
        <v>762</v>
      </c>
      <c r="I40" s="1">
        <v>61</v>
      </c>
      <c r="J40" s="1">
        <v>51</v>
      </c>
      <c r="K40" s="1">
        <v>42</v>
      </c>
      <c r="L40" s="8"/>
      <c r="M40" s="8"/>
      <c r="N40" s="43"/>
    </row>
    <row r="41" spans="1:14" ht="18" customHeight="1" x14ac:dyDescent="0.3">
      <c r="A41" s="416"/>
      <c r="B41" s="416"/>
      <c r="C41" s="335"/>
      <c r="D41" s="519" t="s">
        <v>24</v>
      </c>
      <c r="E41" s="30"/>
      <c r="F41" s="521" t="s">
        <v>25</v>
      </c>
      <c r="G41" s="25" t="s">
        <v>64</v>
      </c>
      <c r="H41" s="1">
        <v>452</v>
      </c>
      <c r="I41" s="1">
        <v>104</v>
      </c>
      <c r="J41" s="1">
        <v>101</v>
      </c>
      <c r="K41" s="1">
        <v>117</v>
      </c>
      <c r="L41" s="8"/>
      <c r="M41" s="8"/>
      <c r="N41" s="43"/>
    </row>
    <row r="42" spans="1:14" ht="18" customHeight="1" x14ac:dyDescent="0.3">
      <c r="A42" s="416"/>
      <c r="B42" s="416"/>
      <c r="C42" s="335"/>
      <c r="D42" s="417"/>
      <c r="E42" s="30"/>
      <c r="F42" s="523"/>
      <c r="G42" s="25" t="s">
        <v>65</v>
      </c>
      <c r="H42" s="1">
        <v>766</v>
      </c>
      <c r="I42" s="1">
        <v>104</v>
      </c>
      <c r="J42" s="1">
        <v>101</v>
      </c>
      <c r="K42" s="1">
        <v>117</v>
      </c>
      <c r="L42" s="8"/>
      <c r="M42" s="8"/>
      <c r="N42" s="43"/>
    </row>
    <row r="43" spans="1:14" ht="18" customHeight="1" x14ac:dyDescent="0.3">
      <c r="A43" s="416"/>
      <c r="B43" s="416"/>
      <c r="C43" s="524" t="s">
        <v>26</v>
      </c>
      <c r="D43" s="525" t="s">
        <v>27</v>
      </c>
      <c r="E43" s="526" t="s">
        <v>28</v>
      </c>
      <c r="F43" s="527" t="s">
        <v>29</v>
      </c>
      <c r="G43" s="25" t="s">
        <v>66</v>
      </c>
      <c r="H43" s="1">
        <v>856</v>
      </c>
      <c r="I43" s="1">
        <v>99</v>
      </c>
      <c r="J43" s="1">
        <v>102</v>
      </c>
      <c r="K43" s="1">
        <v>117</v>
      </c>
      <c r="L43" s="8"/>
      <c r="M43" s="8"/>
      <c r="N43" s="43"/>
    </row>
    <row r="44" spans="1:14" ht="18" customHeight="1" x14ac:dyDescent="0.3">
      <c r="A44" s="416"/>
      <c r="B44" s="420"/>
      <c r="C44" s="336"/>
      <c r="D44" s="528" t="s">
        <v>34</v>
      </c>
      <c r="E44" s="337"/>
      <c r="F44" s="529" t="s">
        <v>35</v>
      </c>
      <c r="G44" s="25" t="s">
        <v>66</v>
      </c>
      <c r="H44" s="1">
        <v>951</v>
      </c>
      <c r="I44" s="1">
        <v>216</v>
      </c>
      <c r="J44" s="1">
        <v>207</v>
      </c>
      <c r="K44" s="1">
        <v>232</v>
      </c>
      <c r="L44" s="8"/>
      <c r="M44" s="8"/>
      <c r="N44" s="43"/>
    </row>
    <row r="45" spans="1:14" ht="18" customHeight="1" x14ac:dyDescent="0.3">
      <c r="A45" s="416"/>
      <c r="B45" s="517" t="s">
        <v>67</v>
      </c>
      <c r="C45" s="518" t="s">
        <v>16</v>
      </c>
      <c r="D45" s="519" t="s">
        <v>17</v>
      </c>
      <c r="E45" s="520" t="s">
        <v>18</v>
      </c>
      <c r="F45" s="521" t="s">
        <v>19</v>
      </c>
      <c r="G45" s="25" t="s">
        <v>64</v>
      </c>
      <c r="H45" s="1">
        <v>304</v>
      </c>
      <c r="I45" s="1">
        <v>61</v>
      </c>
      <c r="J45" s="1">
        <v>51</v>
      </c>
      <c r="K45" s="1">
        <v>42</v>
      </c>
      <c r="L45" s="8"/>
      <c r="M45" s="8"/>
      <c r="N45" s="43"/>
    </row>
    <row r="46" spans="1:14" ht="18" customHeight="1" x14ac:dyDescent="0.3">
      <c r="A46" s="416"/>
      <c r="B46" s="416"/>
      <c r="C46" s="335"/>
      <c r="D46" s="417"/>
      <c r="E46" s="30"/>
      <c r="F46" s="523"/>
      <c r="G46" s="25" t="s">
        <v>65</v>
      </c>
      <c r="H46" s="1">
        <v>416</v>
      </c>
      <c r="I46" s="1">
        <v>61</v>
      </c>
      <c r="J46" s="1">
        <v>51</v>
      </c>
      <c r="K46" s="1">
        <v>42</v>
      </c>
      <c r="L46" s="8"/>
      <c r="M46" s="8"/>
      <c r="N46" s="43"/>
    </row>
    <row r="47" spans="1:14" ht="18" customHeight="1" x14ac:dyDescent="0.3">
      <c r="A47" s="416"/>
      <c r="B47" s="416"/>
      <c r="C47" s="335"/>
      <c r="D47" s="519" t="s">
        <v>24</v>
      </c>
      <c r="E47" s="30"/>
      <c r="F47" s="521" t="s">
        <v>25</v>
      </c>
      <c r="G47" s="25" t="s">
        <v>64</v>
      </c>
      <c r="H47" s="1">
        <v>346</v>
      </c>
      <c r="I47" s="1">
        <v>104</v>
      </c>
      <c r="J47" s="1">
        <v>101</v>
      </c>
      <c r="K47" s="1">
        <v>117</v>
      </c>
      <c r="L47" s="33"/>
      <c r="M47" s="8"/>
      <c r="N47" s="43"/>
    </row>
    <row r="48" spans="1:14" ht="18" customHeight="1" x14ac:dyDescent="0.3">
      <c r="A48" s="416"/>
      <c r="B48" s="416"/>
      <c r="C48" s="335"/>
      <c r="D48" s="417"/>
      <c r="E48" s="30"/>
      <c r="F48" s="523"/>
      <c r="G48" s="25" t="s">
        <v>65</v>
      </c>
      <c r="H48" s="1">
        <v>458</v>
      </c>
      <c r="I48" s="1">
        <v>104</v>
      </c>
      <c r="J48" s="1">
        <v>101</v>
      </c>
      <c r="K48" s="1">
        <v>117</v>
      </c>
      <c r="L48" s="33"/>
      <c r="M48" s="8"/>
      <c r="N48" s="43"/>
    </row>
    <row r="49" spans="1:14" ht="18" customHeight="1" x14ac:dyDescent="0.3">
      <c r="A49" s="416"/>
      <c r="B49" s="416"/>
      <c r="C49" s="524" t="s">
        <v>26</v>
      </c>
      <c r="D49" s="525" t="s">
        <v>27</v>
      </c>
      <c r="E49" s="526" t="s">
        <v>28</v>
      </c>
      <c r="F49" s="527" t="s">
        <v>29</v>
      </c>
      <c r="G49" s="25" t="s">
        <v>66</v>
      </c>
      <c r="H49" s="1">
        <v>599</v>
      </c>
      <c r="I49" s="1">
        <v>99</v>
      </c>
      <c r="J49" s="1">
        <v>102</v>
      </c>
      <c r="K49" s="1">
        <v>117</v>
      </c>
      <c r="L49" s="33"/>
      <c r="M49" s="8"/>
      <c r="N49" s="43"/>
    </row>
    <row r="50" spans="1:14" ht="18" customHeight="1" x14ac:dyDescent="0.3">
      <c r="A50" s="420"/>
      <c r="B50" s="420"/>
      <c r="C50" s="336"/>
      <c r="D50" s="528" t="s">
        <v>34</v>
      </c>
      <c r="E50" s="337"/>
      <c r="F50" s="529" t="s">
        <v>35</v>
      </c>
      <c r="G50" s="25" t="s">
        <v>66</v>
      </c>
      <c r="H50" s="1">
        <v>694</v>
      </c>
      <c r="I50" s="1">
        <v>216</v>
      </c>
      <c r="J50" s="1">
        <v>207</v>
      </c>
      <c r="K50" s="1">
        <v>232</v>
      </c>
      <c r="L50" s="33"/>
      <c r="M50" s="8"/>
      <c r="N50" s="43"/>
    </row>
    <row r="51" spans="1:14" ht="18" customHeight="1" x14ac:dyDescent="0.3">
      <c r="A51" s="517" t="s">
        <v>68</v>
      </c>
      <c r="B51" s="517" t="s">
        <v>63</v>
      </c>
      <c r="C51" s="518" t="s">
        <v>16</v>
      </c>
      <c r="D51" s="519" t="s">
        <v>17</v>
      </c>
      <c r="E51" s="520" t="s">
        <v>18</v>
      </c>
      <c r="F51" s="521" t="s">
        <v>19</v>
      </c>
      <c r="G51" s="25" t="s">
        <v>64</v>
      </c>
      <c r="H51" s="1">
        <v>423</v>
      </c>
      <c r="I51" s="1">
        <v>61</v>
      </c>
      <c r="J51" s="1">
        <v>51</v>
      </c>
      <c r="K51" s="1">
        <v>42</v>
      </c>
      <c r="L51" s="33"/>
      <c r="M51" s="8"/>
      <c r="N51" s="43"/>
    </row>
    <row r="52" spans="1:14" ht="18" customHeight="1" x14ac:dyDescent="0.3">
      <c r="A52" s="416"/>
      <c r="B52" s="416"/>
      <c r="C52" s="335"/>
      <c r="D52" s="417"/>
      <c r="E52" s="30"/>
      <c r="F52" s="523"/>
      <c r="G52" s="25" t="s">
        <v>65</v>
      </c>
      <c r="H52" s="1">
        <v>652</v>
      </c>
      <c r="I52" s="1">
        <v>61</v>
      </c>
      <c r="J52" s="1">
        <v>51</v>
      </c>
      <c r="K52" s="1">
        <v>42</v>
      </c>
      <c r="L52" s="33"/>
      <c r="M52" s="33"/>
    </row>
    <row r="53" spans="1:14" ht="18" customHeight="1" x14ac:dyDescent="0.3">
      <c r="A53" s="416"/>
      <c r="B53" s="416"/>
      <c r="C53" s="335"/>
      <c r="D53" s="519" t="s">
        <v>24</v>
      </c>
      <c r="E53" s="30"/>
      <c r="F53" s="521" t="s">
        <v>25</v>
      </c>
      <c r="G53" s="25" t="s">
        <v>64</v>
      </c>
      <c r="H53" s="1">
        <v>465</v>
      </c>
      <c r="I53" s="1">
        <v>104</v>
      </c>
      <c r="J53" s="1">
        <v>101</v>
      </c>
      <c r="K53" s="1">
        <v>117</v>
      </c>
      <c r="L53" s="33"/>
      <c r="M53" s="33"/>
    </row>
    <row r="54" spans="1:14" ht="18" customHeight="1" x14ac:dyDescent="0.3">
      <c r="A54" s="416"/>
      <c r="B54" s="416"/>
      <c r="C54" s="335"/>
      <c r="D54" s="417"/>
      <c r="E54" s="30"/>
      <c r="F54" s="523"/>
      <c r="G54" s="25" t="s">
        <v>65</v>
      </c>
      <c r="H54" s="1">
        <v>694</v>
      </c>
      <c r="I54" s="1">
        <v>104</v>
      </c>
      <c r="J54" s="1">
        <v>101</v>
      </c>
      <c r="K54" s="1">
        <v>117</v>
      </c>
      <c r="L54" s="33"/>
      <c r="M54" s="33"/>
    </row>
    <row r="55" spans="1:14" ht="18" customHeight="1" x14ac:dyDescent="0.3">
      <c r="A55" s="416"/>
      <c r="B55" s="416"/>
      <c r="C55" s="524" t="s">
        <v>26</v>
      </c>
      <c r="D55" s="525" t="s">
        <v>27</v>
      </c>
      <c r="E55" s="526" t="s">
        <v>28</v>
      </c>
      <c r="F55" s="527" t="s">
        <v>29</v>
      </c>
      <c r="G55" s="25" t="s">
        <v>66</v>
      </c>
      <c r="H55" s="1">
        <v>923</v>
      </c>
      <c r="I55" s="1">
        <v>99</v>
      </c>
      <c r="J55" s="1">
        <v>102</v>
      </c>
      <c r="K55" s="1">
        <v>117</v>
      </c>
      <c r="L55" s="33"/>
      <c r="M55" s="33"/>
    </row>
    <row r="56" spans="1:14" ht="18" customHeight="1" x14ac:dyDescent="0.3">
      <c r="A56" s="420"/>
      <c r="B56" s="420"/>
      <c r="C56" s="336"/>
      <c r="D56" s="528" t="s">
        <v>34</v>
      </c>
      <c r="E56" s="337"/>
      <c r="F56" s="529" t="s">
        <v>35</v>
      </c>
      <c r="G56" s="25" t="s">
        <v>66</v>
      </c>
      <c r="H56" s="1">
        <v>1018</v>
      </c>
      <c r="I56" s="1">
        <v>216</v>
      </c>
      <c r="J56" s="1">
        <v>207</v>
      </c>
      <c r="K56" s="1">
        <v>232</v>
      </c>
      <c r="L56" s="33"/>
      <c r="M56" s="33"/>
    </row>
    <row r="57" spans="1:14" ht="18" customHeight="1" x14ac:dyDescent="0.3">
      <c r="H57" s="33"/>
      <c r="I57" s="33"/>
      <c r="J57" s="33"/>
      <c r="K57" s="33"/>
      <c r="L57" s="33"/>
      <c r="M57" s="33"/>
    </row>
    <row r="58" spans="1:14" ht="18" customHeight="1" x14ac:dyDescent="0.3">
      <c r="A58" s="17" t="s">
        <v>71</v>
      </c>
      <c r="H58" s="33"/>
      <c r="I58" s="33"/>
      <c r="J58" s="33"/>
      <c r="K58" s="33"/>
      <c r="L58" s="33"/>
      <c r="M58" s="33"/>
    </row>
    <row r="59" spans="1:14" ht="18" customHeight="1" x14ac:dyDescent="0.3">
      <c r="A59" s="512" t="s">
        <v>59</v>
      </c>
      <c r="B59" s="512" t="s">
        <v>60</v>
      </c>
      <c r="C59" s="512" t="s">
        <v>3</v>
      </c>
      <c r="D59" s="512" t="s">
        <v>4</v>
      </c>
      <c r="E59" s="512" t="s">
        <v>5</v>
      </c>
      <c r="F59" s="512" t="s">
        <v>6</v>
      </c>
      <c r="G59" s="512" t="s">
        <v>7</v>
      </c>
      <c r="H59" s="739" t="s">
        <v>8</v>
      </c>
      <c r="I59" s="740"/>
      <c r="J59" s="739" t="s">
        <v>9</v>
      </c>
      <c r="K59" s="740"/>
      <c r="L59" s="739" t="s">
        <v>10</v>
      </c>
      <c r="M59" s="740"/>
      <c r="N59" s="22"/>
    </row>
    <row r="60" spans="1:14" ht="18" customHeight="1" x14ac:dyDescent="0.3">
      <c r="A60" s="23" t="s">
        <v>61</v>
      </c>
      <c r="B60" s="23"/>
      <c r="C60" s="23"/>
      <c r="D60" s="23"/>
      <c r="E60" s="23"/>
      <c r="F60" s="23" t="s">
        <v>11</v>
      </c>
      <c r="G60" s="23" t="s">
        <v>12</v>
      </c>
      <c r="H60" s="548"/>
      <c r="I60" s="549"/>
      <c r="J60" s="548"/>
      <c r="K60" s="549"/>
      <c r="L60" s="741" t="s">
        <v>13</v>
      </c>
      <c r="M60" s="742"/>
      <c r="N60" s="22"/>
    </row>
    <row r="61" spans="1:14" ht="18" customHeight="1" x14ac:dyDescent="0.3">
      <c r="A61" s="515"/>
      <c r="B61" s="515"/>
      <c r="C61" s="515"/>
      <c r="D61" s="515"/>
      <c r="E61" s="515"/>
      <c r="F61" s="515"/>
      <c r="G61" s="515"/>
      <c r="H61" s="39" t="s">
        <v>14</v>
      </c>
      <c r="I61" s="553" t="s">
        <v>15</v>
      </c>
      <c r="J61" s="44" t="s">
        <v>14</v>
      </c>
      <c r="K61" s="39" t="s">
        <v>15</v>
      </c>
      <c r="L61" s="554" t="s">
        <v>14</v>
      </c>
      <c r="M61" s="39" t="s">
        <v>15</v>
      </c>
      <c r="N61" s="22"/>
    </row>
    <row r="62" spans="1:14" ht="18" customHeight="1" x14ac:dyDescent="0.3">
      <c r="A62" s="517" t="s">
        <v>62</v>
      </c>
      <c r="B62" s="517" t="s">
        <v>63</v>
      </c>
      <c r="C62" s="524" t="s">
        <v>26</v>
      </c>
      <c r="D62" s="525" t="s">
        <v>27</v>
      </c>
      <c r="E62" s="526" t="s">
        <v>28</v>
      </c>
      <c r="F62" s="527" t="s">
        <v>29</v>
      </c>
      <c r="G62" s="25" t="s">
        <v>66</v>
      </c>
      <c r="H62" s="1">
        <v>990</v>
      </c>
      <c r="I62" s="1">
        <v>907</v>
      </c>
      <c r="J62" s="1">
        <v>1059</v>
      </c>
      <c r="K62" s="1">
        <v>922</v>
      </c>
      <c r="L62" s="1">
        <v>1016</v>
      </c>
      <c r="M62" s="1">
        <v>900</v>
      </c>
      <c r="N62" s="699"/>
    </row>
    <row r="63" spans="1:14" ht="18" customHeight="1" x14ac:dyDescent="0.3">
      <c r="A63" s="416"/>
      <c r="B63" s="420"/>
      <c r="C63" s="336"/>
      <c r="D63" s="528" t="s">
        <v>34</v>
      </c>
      <c r="E63" s="337"/>
      <c r="F63" s="529" t="s">
        <v>35</v>
      </c>
      <c r="G63" s="25" t="s">
        <v>66</v>
      </c>
      <c r="H63" s="1">
        <v>1047</v>
      </c>
      <c r="I63" s="331"/>
      <c r="J63" s="1">
        <v>1080</v>
      </c>
      <c r="K63" s="700"/>
      <c r="L63" s="1">
        <v>1036</v>
      </c>
      <c r="M63" s="330"/>
      <c r="N63" s="699"/>
    </row>
    <row r="64" spans="1:14" ht="18" customHeight="1" x14ac:dyDescent="0.3">
      <c r="A64" s="416"/>
      <c r="B64" s="517" t="s">
        <v>67</v>
      </c>
      <c r="C64" s="524" t="s">
        <v>26</v>
      </c>
      <c r="D64" s="525" t="s">
        <v>27</v>
      </c>
      <c r="E64" s="526" t="s">
        <v>28</v>
      </c>
      <c r="F64" s="527" t="s">
        <v>29</v>
      </c>
      <c r="G64" s="25" t="s">
        <v>66</v>
      </c>
      <c r="H64" s="1">
        <v>734</v>
      </c>
      <c r="I64" s="1">
        <v>650</v>
      </c>
      <c r="J64" s="1">
        <v>802</v>
      </c>
      <c r="K64" s="1">
        <v>665</v>
      </c>
      <c r="L64" s="1">
        <v>759</v>
      </c>
      <c r="M64" s="1">
        <v>643</v>
      </c>
      <c r="N64" s="699"/>
    </row>
    <row r="65" spans="1:14" ht="18" customHeight="1" x14ac:dyDescent="0.3">
      <c r="A65" s="420"/>
      <c r="B65" s="420"/>
      <c r="C65" s="336"/>
      <c r="D65" s="528" t="s">
        <v>34</v>
      </c>
      <c r="E65" s="337"/>
      <c r="F65" s="529" t="s">
        <v>35</v>
      </c>
      <c r="G65" s="25" t="s">
        <v>66</v>
      </c>
      <c r="H65" s="1">
        <v>790</v>
      </c>
      <c r="I65" s="331"/>
      <c r="J65" s="1">
        <v>822</v>
      </c>
      <c r="K65" s="700"/>
      <c r="L65" s="1">
        <v>779</v>
      </c>
      <c r="M65" s="330"/>
      <c r="N65" s="699"/>
    </row>
    <row r="66" spans="1:14" ht="18" customHeight="1" x14ac:dyDescent="0.3">
      <c r="A66" s="517" t="s">
        <v>68</v>
      </c>
      <c r="B66" s="517" t="s">
        <v>63</v>
      </c>
      <c r="C66" s="524" t="s">
        <v>26</v>
      </c>
      <c r="D66" s="525" t="s">
        <v>27</v>
      </c>
      <c r="E66" s="526" t="s">
        <v>28</v>
      </c>
      <c r="F66" s="527" t="s">
        <v>29</v>
      </c>
      <c r="G66" s="25" t="s">
        <v>66</v>
      </c>
      <c r="H66" s="1">
        <v>1058</v>
      </c>
      <c r="I66" s="1">
        <v>974</v>
      </c>
      <c r="J66" s="1">
        <v>1127</v>
      </c>
      <c r="K66" s="1">
        <v>989</v>
      </c>
      <c r="L66" s="1">
        <v>1083</v>
      </c>
      <c r="M66" s="1">
        <v>968</v>
      </c>
      <c r="N66" s="699"/>
    </row>
    <row r="67" spans="1:14" ht="18" customHeight="1" x14ac:dyDescent="0.3">
      <c r="A67" s="420"/>
      <c r="B67" s="420"/>
      <c r="C67" s="336"/>
      <c r="D67" s="528" t="s">
        <v>34</v>
      </c>
      <c r="E67" s="337"/>
      <c r="F67" s="529" t="s">
        <v>35</v>
      </c>
      <c r="G67" s="25" t="s">
        <v>66</v>
      </c>
      <c r="H67" s="1">
        <v>1114</v>
      </c>
      <c r="I67" s="331"/>
      <c r="J67" s="1">
        <v>1147</v>
      </c>
      <c r="K67" s="700"/>
      <c r="L67" s="1">
        <v>1104</v>
      </c>
      <c r="M67" s="330"/>
      <c r="N67" s="699"/>
    </row>
    <row r="68" spans="1:14" ht="18" customHeight="1" x14ac:dyDescent="0.3">
      <c r="H68" s="32"/>
      <c r="I68" s="32"/>
      <c r="J68" s="33"/>
      <c r="K68" s="32"/>
      <c r="L68" s="32"/>
      <c r="M68" s="32"/>
    </row>
    <row r="69" spans="1:14" ht="18" customHeight="1" x14ac:dyDescent="0.3">
      <c r="A69" s="17" t="s">
        <v>72</v>
      </c>
      <c r="C69" s="19"/>
      <c r="D69" s="19"/>
      <c r="E69" s="19"/>
      <c r="F69" s="19"/>
      <c r="G69" s="19"/>
      <c r="H69" s="743" t="s">
        <v>9</v>
      </c>
      <c r="I69" s="744"/>
      <c r="J69" s="744"/>
      <c r="K69" s="745"/>
      <c r="L69" s="32"/>
      <c r="M69" s="32"/>
    </row>
    <row r="70" spans="1:14" ht="18" customHeight="1" x14ac:dyDescent="0.3">
      <c r="A70" s="512" t="s">
        <v>59</v>
      </c>
      <c r="B70" s="512" t="s">
        <v>60</v>
      </c>
      <c r="C70" s="512" t="s">
        <v>3</v>
      </c>
      <c r="D70" s="512" t="s">
        <v>4</v>
      </c>
      <c r="E70" s="512" t="s">
        <v>5</v>
      </c>
      <c r="F70" s="512" t="s">
        <v>6</v>
      </c>
      <c r="G70" s="512" t="s">
        <v>7</v>
      </c>
      <c r="H70" s="746" t="s">
        <v>49</v>
      </c>
      <c r="I70" s="486" t="s">
        <v>50</v>
      </c>
      <c r="J70" s="486" t="s">
        <v>50</v>
      </c>
      <c r="K70" s="486" t="s">
        <v>50</v>
      </c>
      <c r="L70" s="32"/>
      <c r="M70" s="32"/>
    </row>
    <row r="71" spans="1:14" ht="18" customHeight="1" x14ac:dyDescent="0.3">
      <c r="A71" s="23" t="s">
        <v>61</v>
      </c>
      <c r="B71" s="23"/>
      <c r="C71" s="23"/>
      <c r="D71" s="23"/>
      <c r="E71" s="23"/>
      <c r="F71" s="23" t="s">
        <v>69</v>
      </c>
      <c r="G71" s="23" t="s">
        <v>12</v>
      </c>
      <c r="H71" s="749"/>
      <c r="I71" s="9" t="s">
        <v>51</v>
      </c>
      <c r="J71" s="9" t="s">
        <v>52</v>
      </c>
      <c r="K71" s="9" t="s">
        <v>53</v>
      </c>
      <c r="L71" s="32"/>
      <c r="M71" s="32"/>
    </row>
    <row r="72" spans="1:14" ht="18" customHeight="1" x14ac:dyDescent="0.3">
      <c r="A72" s="515"/>
      <c r="B72" s="515"/>
      <c r="C72" s="23"/>
      <c r="D72" s="23"/>
      <c r="E72" s="23"/>
      <c r="F72" s="23"/>
      <c r="G72" s="515"/>
      <c r="H72" s="750"/>
      <c r="I72" s="332" t="s">
        <v>54</v>
      </c>
      <c r="J72" s="332" t="s">
        <v>54</v>
      </c>
      <c r="K72" s="332" t="s">
        <v>54</v>
      </c>
      <c r="L72" s="32"/>
      <c r="M72" s="32"/>
    </row>
    <row r="73" spans="1:14" ht="18" customHeight="1" x14ac:dyDescent="0.3">
      <c r="A73" s="517" t="s">
        <v>62</v>
      </c>
      <c r="B73" s="517" t="s">
        <v>63</v>
      </c>
      <c r="C73" s="524" t="s">
        <v>26</v>
      </c>
      <c r="D73" s="525" t="s">
        <v>27</v>
      </c>
      <c r="E73" s="526" t="s">
        <v>28</v>
      </c>
      <c r="F73" s="527" t="s">
        <v>29</v>
      </c>
      <c r="G73" s="25" t="s">
        <v>66</v>
      </c>
      <c r="H73" s="1">
        <v>823</v>
      </c>
      <c r="I73" s="1">
        <v>96</v>
      </c>
      <c r="J73" s="1">
        <v>77</v>
      </c>
      <c r="K73" s="1">
        <v>86</v>
      </c>
      <c r="L73" s="33"/>
      <c r="M73" s="33"/>
    </row>
    <row r="74" spans="1:14" ht="18" customHeight="1" x14ac:dyDescent="0.3">
      <c r="A74" s="416"/>
      <c r="B74" s="420"/>
      <c r="C74" s="336"/>
      <c r="D74" s="528" t="s">
        <v>34</v>
      </c>
      <c r="E74" s="337"/>
      <c r="F74" s="529" t="s">
        <v>35</v>
      </c>
      <c r="G74" s="25" t="s">
        <v>66</v>
      </c>
      <c r="H74" s="1">
        <v>869</v>
      </c>
      <c r="I74" s="1">
        <v>147</v>
      </c>
      <c r="J74" s="1">
        <v>180</v>
      </c>
      <c r="K74" s="1">
        <v>184</v>
      </c>
      <c r="L74" s="33"/>
      <c r="M74" s="33"/>
    </row>
    <row r="75" spans="1:14" ht="18" customHeight="1" x14ac:dyDescent="0.3">
      <c r="A75" s="416"/>
      <c r="B75" s="517" t="s">
        <v>67</v>
      </c>
      <c r="C75" s="524" t="s">
        <v>26</v>
      </c>
      <c r="D75" s="525" t="s">
        <v>27</v>
      </c>
      <c r="E75" s="526" t="s">
        <v>28</v>
      </c>
      <c r="F75" s="527" t="s">
        <v>29</v>
      </c>
      <c r="G75" s="25" t="s">
        <v>66</v>
      </c>
      <c r="H75" s="1">
        <v>567</v>
      </c>
      <c r="I75" s="1">
        <v>96</v>
      </c>
      <c r="J75" s="1">
        <v>77</v>
      </c>
      <c r="K75" s="1">
        <v>86</v>
      </c>
      <c r="L75" s="33"/>
      <c r="M75" s="33"/>
    </row>
    <row r="76" spans="1:14" ht="18" customHeight="1" x14ac:dyDescent="0.3">
      <c r="A76" s="420"/>
      <c r="B76" s="420"/>
      <c r="C76" s="336"/>
      <c r="D76" s="528" t="s">
        <v>34</v>
      </c>
      <c r="E76" s="337"/>
      <c r="F76" s="529" t="s">
        <v>35</v>
      </c>
      <c r="G76" s="25" t="s">
        <v>66</v>
      </c>
      <c r="H76" s="1">
        <v>613</v>
      </c>
      <c r="I76" s="1">
        <v>147</v>
      </c>
      <c r="J76" s="1">
        <v>180</v>
      </c>
      <c r="K76" s="1">
        <v>184</v>
      </c>
      <c r="L76" s="33"/>
      <c r="M76" s="33"/>
    </row>
    <row r="77" spans="1:14" ht="18" customHeight="1" x14ac:dyDescent="0.3">
      <c r="A77" s="517" t="s">
        <v>68</v>
      </c>
      <c r="B77" s="517" t="s">
        <v>63</v>
      </c>
      <c r="C77" s="524" t="s">
        <v>26</v>
      </c>
      <c r="D77" s="525" t="s">
        <v>27</v>
      </c>
      <c r="E77" s="526" t="s">
        <v>28</v>
      </c>
      <c r="F77" s="527" t="s">
        <v>29</v>
      </c>
      <c r="G77" s="25" t="s">
        <v>66</v>
      </c>
      <c r="H77" s="1">
        <v>890</v>
      </c>
      <c r="I77" s="1">
        <v>96</v>
      </c>
      <c r="J77" s="1">
        <v>77</v>
      </c>
      <c r="K77" s="1">
        <v>86</v>
      </c>
      <c r="L77" s="33"/>
      <c r="M77" s="33"/>
    </row>
    <row r="78" spans="1:14" ht="18" customHeight="1" x14ac:dyDescent="0.3">
      <c r="A78" s="420"/>
      <c r="B78" s="420"/>
      <c r="C78" s="336"/>
      <c r="D78" s="528" t="s">
        <v>34</v>
      </c>
      <c r="E78" s="337"/>
      <c r="F78" s="529" t="s">
        <v>35</v>
      </c>
      <c r="G78" s="25" t="s">
        <v>66</v>
      </c>
      <c r="H78" s="1">
        <v>936</v>
      </c>
      <c r="I78" s="1">
        <v>147</v>
      </c>
      <c r="J78" s="1">
        <v>180</v>
      </c>
      <c r="K78" s="1">
        <v>184</v>
      </c>
      <c r="L78" s="33"/>
      <c r="M78" s="33"/>
    </row>
    <row r="79" spans="1:14" ht="18" customHeight="1" x14ac:dyDescent="0.3">
      <c r="B79" s="701"/>
      <c r="C79" s="579"/>
      <c r="D79" s="579"/>
      <c r="E79" s="579"/>
      <c r="F79" s="583"/>
      <c r="G79" s="579"/>
      <c r="H79" s="28"/>
      <c r="I79" s="28"/>
      <c r="J79" s="28"/>
      <c r="K79" s="28"/>
      <c r="L79" s="33"/>
      <c r="M79" s="33"/>
    </row>
  </sheetData>
  <mergeCells count="12">
    <mergeCell ref="H69:K69"/>
    <mergeCell ref="H70:H72"/>
    <mergeCell ref="H3:I3"/>
    <mergeCell ref="J3:K3"/>
    <mergeCell ref="L3:M3"/>
    <mergeCell ref="L4:M4"/>
    <mergeCell ref="H35:K35"/>
    <mergeCell ref="H36:H38"/>
    <mergeCell ref="H59:I59"/>
    <mergeCell ref="J59:K59"/>
    <mergeCell ref="L59:M59"/>
    <mergeCell ref="L60:M60"/>
  </mergeCells>
  <pageMargins left="0.70866141732283472" right="0.70866141732283472" top="0" bottom="0" header="0.31496062992125984" footer="0.31496062992125984"/>
  <pageSetup paperSize="9" scale="5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45"/>
  <sheetViews>
    <sheetView topLeftCell="A131" zoomScale="75" zoomScaleNormal="75" workbookViewId="0">
      <selection activeCell="M12" sqref="M12"/>
    </sheetView>
  </sheetViews>
  <sheetFormatPr baseColWidth="10" defaultColWidth="11.44140625" defaultRowHeight="13.8" x14ac:dyDescent="0.3"/>
  <cols>
    <col min="1" max="1" width="12.33203125" style="18" customWidth="1"/>
    <col min="2" max="2" width="11.5546875" style="18" customWidth="1"/>
    <col min="3" max="3" width="9.6640625" style="18" customWidth="1"/>
    <col min="4" max="4" width="23.33203125" style="18" customWidth="1"/>
    <col min="5" max="5" width="19" style="18" customWidth="1"/>
    <col min="6" max="6" width="23.109375" style="18" customWidth="1"/>
    <col min="7" max="7" width="13.6640625" style="18" customWidth="1"/>
    <col min="8" max="8" width="11.6640625" style="18" customWidth="1"/>
    <col min="9" max="9" width="10.33203125" style="18" customWidth="1"/>
    <col min="10" max="11" width="11.6640625" style="18" customWidth="1"/>
    <col min="12" max="12" width="11.33203125" style="20" customWidth="1"/>
    <col min="13" max="256" width="11.44140625" style="20"/>
    <col min="257" max="257" width="12.33203125" style="20" customWidth="1"/>
    <col min="258" max="258" width="11.5546875" style="20" customWidth="1"/>
    <col min="259" max="259" width="9.6640625" style="20" customWidth="1"/>
    <col min="260" max="260" width="23.33203125" style="20" customWidth="1"/>
    <col min="261" max="261" width="19" style="20" customWidth="1"/>
    <col min="262" max="262" width="23.109375" style="20" customWidth="1"/>
    <col min="263" max="263" width="13.6640625" style="20" customWidth="1"/>
    <col min="264" max="264" width="11.6640625" style="20" customWidth="1"/>
    <col min="265" max="265" width="10.33203125" style="20" customWidth="1"/>
    <col min="266" max="267" width="11.6640625" style="20" customWidth="1"/>
    <col min="268" max="268" width="11.33203125" style="20" customWidth="1"/>
    <col min="269" max="512" width="11.44140625" style="20"/>
    <col min="513" max="513" width="12.33203125" style="20" customWidth="1"/>
    <col min="514" max="514" width="11.5546875" style="20" customWidth="1"/>
    <col min="515" max="515" width="9.6640625" style="20" customWidth="1"/>
    <col min="516" max="516" width="23.33203125" style="20" customWidth="1"/>
    <col min="517" max="517" width="19" style="20" customWidth="1"/>
    <col min="518" max="518" width="23.109375" style="20" customWidth="1"/>
    <col min="519" max="519" width="13.6640625" style="20" customWidth="1"/>
    <col min="520" max="520" width="11.6640625" style="20" customWidth="1"/>
    <col min="521" max="521" width="10.33203125" style="20" customWidth="1"/>
    <col min="522" max="523" width="11.6640625" style="20" customWidth="1"/>
    <col min="524" max="524" width="11.33203125" style="20" customWidth="1"/>
    <col min="525" max="768" width="11.44140625" style="20"/>
    <col min="769" max="769" width="12.33203125" style="20" customWidth="1"/>
    <col min="770" max="770" width="11.5546875" style="20" customWidth="1"/>
    <col min="771" max="771" width="9.6640625" style="20" customWidth="1"/>
    <col min="772" max="772" width="23.33203125" style="20" customWidth="1"/>
    <col min="773" max="773" width="19" style="20" customWidth="1"/>
    <col min="774" max="774" width="23.109375" style="20" customWidth="1"/>
    <col min="775" max="775" width="13.6640625" style="20" customWidth="1"/>
    <col min="776" max="776" width="11.6640625" style="20" customWidth="1"/>
    <col min="777" max="777" width="10.33203125" style="20" customWidth="1"/>
    <col min="778" max="779" width="11.6640625" style="20" customWidth="1"/>
    <col min="780" max="780" width="11.33203125" style="20" customWidth="1"/>
    <col min="781" max="1024" width="11.44140625" style="20"/>
    <col min="1025" max="1025" width="12.33203125" style="20" customWidth="1"/>
    <col min="1026" max="1026" width="11.5546875" style="20" customWidth="1"/>
    <col min="1027" max="1027" width="9.6640625" style="20" customWidth="1"/>
    <col min="1028" max="1028" width="23.33203125" style="20" customWidth="1"/>
    <col min="1029" max="1029" width="19" style="20" customWidth="1"/>
    <col min="1030" max="1030" width="23.109375" style="20" customWidth="1"/>
    <col min="1031" max="1031" width="13.6640625" style="20" customWidth="1"/>
    <col min="1032" max="1032" width="11.6640625" style="20" customWidth="1"/>
    <col min="1033" max="1033" width="10.33203125" style="20" customWidth="1"/>
    <col min="1034" max="1035" width="11.6640625" style="20" customWidth="1"/>
    <col min="1036" max="1036" width="11.33203125" style="20" customWidth="1"/>
    <col min="1037" max="1280" width="11.44140625" style="20"/>
    <col min="1281" max="1281" width="12.33203125" style="20" customWidth="1"/>
    <col min="1282" max="1282" width="11.5546875" style="20" customWidth="1"/>
    <col min="1283" max="1283" width="9.6640625" style="20" customWidth="1"/>
    <col min="1284" max="1284" width="23.33203125" style="20" customWidth="1"/>
    <col min="1285" max="1285" width="19" style="20" customWidth="1"/>
    <col min="1286" max="1286" width="23.109375" style="20" customWidth="1"/>
    <col min="1287" max="1287" width="13.6640625" style="20" customWidth="1"/>
    <col min="1288" max="1288" width="11.6640625" style="20" customWidth="1"/>
    <col min="1289" max="1289" width="10.33203125" style="20" customWidth="1"/>
    <col min="1290" max="1291" width="11.6640625" style="20" customWidth="1"/>
    <col min="1292" max="1292" width="11.33203125" style="20" customWidth="1"/>
    <col min="1293" max="1536" width="11.44140625" style="20"/>
    <col min="1537" max="1537" width="12.33203125" style="20" customWidth="1"/>
    <col min="1538" max="1538" width="11.5546875" style="20" customWidth="1"/>
    <col min="1539" max="1539" width="9.6640625" style="20" customWidth="1"/>
    <col min="1540" max="1540" width="23.33203125" style="20" customWidth="1"/>
    <col min="1541" max="1541" width="19" style="20" customWidth="1"/>
    <col min="1542" max="1542" width="23.109375" style="20" customWidth="1"/>
    <col min="1543" max="1543" width="13.6640625" style="20" customWidth="1"/>
    <col min="1544" max="1544" width="11.6640625" style="20" customWidth="1"/>
    <col min="1545" max="1545" width="10.33203125" style="20" customWidth="1"/>
    <col min="1546" max="1547" width="11.6640625" style="20" customWidth="1"/>
    <col min="1548" max="1548" width="11.33203125" style="20" customWidth="1"/>
    <col min="1549" max="1792" width="11.44140625" style="20"/>
    <col min="1793" max="1793" width="12.33203125" style="20" customWidth="1"/>
    <col min="1794" max="1794" width="11.5546875" style="20" customWidth="1"/>
    <col min="1795" max="1795" width="9.6640625" style="20" customWidth="1"/>
    <col min="1796" max="1796" width="23.33203125" style="20" customWidth="1"/>
    <col min="1797" max="1797" width="19" style="20" customWidth="1"/>
    <col min="1798" max="1798" width="23.109375" style="20" customWidth="1"/>
    <col min="1799" max="1799" width="13.6640625" style="20" customWidth="1"/>
    <col min="1800" max="1800" width="11.6640625" style="20" customWidth="1"/>
    <col min="1801" max="1801" width="10.33203125" style="20" customWidth="1"/>
    <col min="1802" max="1803" width="11.6640625" style="20" customWidth="1"/>
    <col min="1804" max="1804" width="11.33203125" style="20" customWidth="1"/>
    <col min="1805" max="2048" width="11.44140625" style="20"/>
    <col min="2049" max="2049" width="12.33203125" style="20" customWidth="1"/>
    <col min="2050" max="2050" width="11.5546875" style="20" customWidth="1"/>
    <col min="2051" max="2051" width="9.6640625" style="20" customWidth="1"/>
    <col min="2052" max="2052" width="23.33203125" style="20" customWidth="1"/>
    <col min="2053" max="2053" width="19" style="20" customWidth="1"/>
    <col min="2054" max="2054" width="23.109375" style="20" customWidth="1"/>
    <col min="2055" max="2055" width="13.6640625" style="20" customWidth="1"/>
    <col min="2056" max="2056" width="11.6640625" style="20" customWidth="1"/>
    <col min="2057" max="2057" width="10.33203125" style="20" customWidth="1"/>
    <col min="2058" max="2059" width="11.6640625" style="20" customWidth="1"/>
    <col min="2060" max="2060" width="11.33203125" style="20" customWidth="1"/>
    <col min="2061" max="2304" width="11.44140625" style="20"/>
    <col min="2305" max="2305" width="12.33203125" style="20" customWidth="1"/>
    <col min="2306" max="2306" width="11.5546875" style="20" customWidth="1"/>
    <col min="2307" max="2307" width="9.6640625" style="20" customWidth="1"/>
    <col min="2308" max="2308" width="23.33203125" style="20" customWidth="1"/>
    <col min="2309" max="2309" width="19" style="20" customWidth="1"/>
    <col min="2310" max="2310" width="23.109375" style="20" customWidth="1"/>
    <col min="2311" max="2311" width="13.6640625" style="20" customWidth="1"/>
    <col min="2312" max="2312" width="11.6640625" style="20" customWidth="1"/>
    <col min="2313" max="2313" width="10.33203125" style="20" customWidth="1"/>
    <col min="2314" max="2315" width="11.6640625" style="20" customWidth="1"/>
    <col min="2316" max="2316" width="11.33203125" style="20" customWidth="1"/>
    <col min="2317" max="2560" width="11.44140625" style="20"/>
    <col min="2561" max="2561" width="12.33203125" style="20" customWidth="1"/>
    <col min="2562" max="2562" width="11.5546875" style="20" customWidth="1"/>
    <col min="2563" max="2563" width="9.6640625" style="20" customWidth="1"/>
    <col min="2564" max="2564" width="23.33203125" style="20" customWidth="1"/>
    <col min="2565" max="2565" width="19" style="20" customWidth="1"/>
    <col min="2566" max="2566" width="23.109375" style="20" customWidth="1"/>
    <col min="2567" max="2567" width="13.6640625" style="20" customWidth="1"/>
    <col min="2568" max="2568" width="11.6640625" style="20" customWidth="1"/>
    <col min="2569" max="2569" width="10.33203125" style="20" customWidth="1"/>
    <col min="2570" max="2571" width="11.6640625" style="20" customWidth="1"/>
    <col min="2572" max="2572" width="11.33203125" style="20" customWidth="1"/>
    <col min="2573" max="2816" width="11.44140625" style="20"/>
    <col min="2817" max="2817" width="12.33203125" style="20" customWidth="1"/>
    <col min="2818" max="2818" width="11.5546875" style="20" customWidth="1"/>
    <col min="2819" max="2819" width="9.6640625" style="20" customWidth="1"/>
    <col min="2820" max="2820" width="23.33203125" style="20" customWidth="1"/>
    <col min="2821" max="2821" width="19" style="20" customWidth="1"/>
    <col min="2822" max="2822" width="23.109375" style="20" customWidth="1"/>
    <col min="2823" max="2823" width="13.6640625" style="20" customWidth="1"/>
    <col min="2824" max="2824" width="11.6640625" style="20" customWidth="1"/>
    <col min="2825" max="2825" width="10.33203125" style="20" customWidth="1"/>
    <col min="2826" max="2827" width="11.6640625" style="20" customWidth="1"/>
    <col min="2828" max="2828" width="11.33203125" style="20" customWidth="1"/>
    <col min="2829" max="3072" width="11.44140625" style="20"/>
    <col min="3073" max="3073" width="12.33203125" style="20" customWidth="1"/>
    <col min="3074" max="3074" width="11.5546875" style="20" customWidth="1"/>
    <col min="3075" max="3075" width="9.6640625" style="20" customWidth="1"/>
    <col min="3076" max="3076" width="23.33203125" style="20" customWidth="1"/>
    <col min="3077" max="3077" width="19" style="20" customWidth="1"/>
    <col min="3078" max="3078" width="23.109375" style="20" customWidth="1"/>
    <col min="3079" max="3079" width="13.6640625" style="20" customWidth="1"/>
    <col min="3080" max="3080" width="11.6640625" style="20" customWidth="1"/>
    <col min="3081" max="3081" width="10.33203125" style="20" customWidth="1"/>
    <col min="3082" max="3083" width="11.6640625" style="20" customWidth="1"/>
    <col min="3084" max="3084" width="11.33203125" style="20" customWidth="1"/>
    <col min="3085" max="3328" width="11.44140625" style="20"/>
    <col min="3329" max="3329" width="12.33203125" style="20" customWidth="1"/>
    <col min="3330" max="3330" width="11.5546875" style="20" customWidth="1"/>
    <col min="3331" max="3331" width="9.6640625" style="20" customWidth="1"/>
    <col min="3332" max="3332" width="23.33203125" style="20" customWidth="1"/>
    <col min="3333" max="3333" width="19" style="20" customWidth="1"/>
    <col min="3334" max="3334" width="23.109375" style="20" customWidth="1"/>
    <col min="3335" max="3335" width="13.6640625" style="20" customWidth="1"/>
    <col min="3336" max="3336" width="11.6640625" style="20" customWidth="1"/>
    <col min="3337" max="3337" width="10.33203125" style="20" customWidth="1"/>
    <col min="3338" max="3339" width="11.6640625" style="20" customWidth="1"/>
    <col min="3340" max="3340" width="11.33203125" style="20" customWidth="1"/>
    <col min="3341" max="3584" width="11.44140625" style="20"/>
    <col min="3585" max="3585" width="12.33203125" style="20" customWidth="1"/>
    <col min="3586" max="3586" width="11.5546875" style="20" customWidth="1"/>
    <col min="3587" max="3587" width="9.6640625" style="20" customWidth="1"/>
    <col min="3588" max="3588" width="23.33203125" style="20" customWidth="1"/>
    <col min="3589" max="3589" width="19" style="20" customWidth="1"/>
    <col min="3590" max="3590" width="23.109375" style="20" customWidth="1"/>
    <col min="3591" max="3591" width="13.6640625" style="20" customWidth="1"/>
    <col min="3592" max="3592" width="11.6640625" style="20" customWidth="1"/>
    <col min="3593" max="3593" width="10.33203125" style="20" customWidth="1"/>
    <col min="3594" max="3595" width="11.6640625" style="20" customWidth="1"/>
    <col min="3596" max="3596" width="11.33203125" style="20" customWidth="1"/>
    <col min="3597" max="3840" width="11.44140625" style="20"/>
    <col min="3841" max="3841" width="12.33203125" style="20" customWidth="1"/>
    <col min="3842" max="3842" width="11.5546875" style="20" customWidth="1"/>
    <col min="3843" max="3843" width="9.6640625" style="20" customWidth="1"/>
    <col min="3844" max="3844" width="23.33203125" style="20" customWidth="1"/>
    <col min="3845" max="3845" width="19" style="20" customWidth="1"/>
    <col min="3846" max="3846" width="23.109375" style="20" customWidth="1"/>
    <col min="3847" max="3847" width="13.6640625" style="20" customWidth="1"/>
    <col min="3848" max="3848" width="11.6640625" style="20" customWidth="1"/>
    <col min="3849" max="3849" width="10.33203125" style="20" customWidth="1"/>
    <col min="3850" max="3851" width="11.6640625" style="20" customWidth="1"/>
    <col min="3852" max="3852" width="11.33203125" style="20" customWidth="1"/>
    <col min="3853" max="4096" width="11.44140625" style="20"/>
    <col min="4097" max="4097" width="12.33203125" style="20" customWidth="1"/>
    <col min="4098" max="4098" width="11.5546875" style="20" customWidth="1"/>
    <col min="4099" max="4099" width="9.6640625" style="20" customWidth="1"/>
    <col min="4100" max="4100" width="23.33203125" style="20" customWidth="1"/>
    <col min="4101" max="4101" width="19" style="20" customWidth="1"/>
    <col min="4102" max="4102" width="23.109375" style="20" customWidth="1"/>
    <col min="4103" max="4103" width="13.6640625" style="20" customWidth="1"/>
    <col min="4104" max="4104" width="11.6640625" style="20" customWidth="1"/>
    <col min="4105" max="4105" width="10.33203125" style="20" customWidth="1"/>
    <col min="4106" max="4107" width="11.6640625" style="20" customWidth="1"/>
    <col min="4108" max="4108" width="11.33203125" style="20" customWidth="1"/>
    <col min="4109" max="4352" width="11.44140625" style="20"/>
    <col min="4353" max="4353" width="12.33203125" style="20" customWidth="1"/>
    <col min="4354" max="4354" width="11.5546875" style="20" customWidth="1"/>
    <col min="4355" max="4355" width="9.6640625" style="20" customWidth="1"/>
    <col min="4356" max="4356" width="23.33203125" style="20" customWidth="1"/>
    <col min="4357" max="4357" width="19" style="20" customWidth="1"/>
    <col min="4358" max="4358" width="23.109375" style="20" customWidth="1"/>
    <col min="4359" max="4359" width="13.6640625" style="20" customWidth="1"/>
    <col min="4360" max="4360" width="11.6640625" style="20" customWidth="1"/>
    <col min="4361" max="4361" width="10.33203125" style="20" customWidth="1"/>
    <col min="4362" max="4363" width="11.6640625" style="20" customWidth="1"/>
    <col min="4364" max="4364" width="11.33203125" style="20" customWidth="1"/>
    <col min="4365" max="4608" width="11.44140625" style="20"/>
    <col min="4609" max="4609" width="12.33203125" style="20" customWidth="1"/>
    <col min="4610" max="4610" width="11.5546875" style="20" customWidth="1"/>
    <col min="4611" max="4611" width="9.6640625" style="20" customWidth="1"/>
    <col min="4612" max="4612" width="23.33203125" style="20" customWidth="1"/>
    <col min="4613" max="4613" width="19" style="20" customWidth="1"/>
    <col min="4614" max="4614" width="23.109375" style="20" customWidth="1"/>
    <col min="4615" max="4615" width="13.6640625" style="20" customWidth="1"/>
    <col min="4616" max="4616" width="11.6640625" style="20" customWidth="1"/>
    <col min="4617" max="4617" width="10.33203125" style="20" customWidth="1"/>
    <col min="4618" max="4619" width="11.6640625" style="20" customWidth="1"/>
    <col min="4620" max="4620" width="11.33203125" style="20" customWidth="1"/>
    <col min="4621" max="4864" width="11.44140625" style="20"/>
    <col min="4865" max="4865" width="12.33203125" style="20" customWidth="1"/>
    <col min="4866" max="4866" width="11.5546875" style="20" customWidth="1"/>
    <col min="4867" max="4867" width="9.6640625" style="20" customWidth="1"/>
    <col min="4868" max="4868" width="23.33203125" style="20" customWidth="1"/>
    <col min="4869" max="4869" width="19" style="20" customWidth="1"/>
    <col min="4870" max="4870" width="23.109375" style="20" customWidth="1"/>
    <col min="4871" max="4871" width="13.6640625" style="20" customWidth="1"/>
    <col min="4872" max="4872" width="11.6640625" style="20" customWidth="1"/>
    <col min="4873" max="4873" width="10.33203125" style="20" customWidth="1"/>
    <col min="4874" max="4875" width="11.6640625" style="20" customWidth="1"/>
    <col min="4876" max="4876" width="11.33203125" style="20" customWidth="1"/>
    <col min="4877" max="5120" width="11.44140625" style="20"/>
    <col min="5121" max="5121" width="12.33203125" style="20" customWidth="1"/>
    <col min="5122" max="5122" width="11.5546875" style="20" customWidth="1"/>
    <col min="5123" max="5123" width="9.6640625" style="20" customWidth="1"/>
    <col min="5124" max="5124" width="23.33203125" style="20" customWidth="1"/>
    <col min="5125" max="5125" width="19" style="20" customWidth="1"/>
    <col min="5126" max="5126" width="23.109375" style="20" customWidth="1"/>
    <col min="5127" max="5127" width="13.6640625" style="20" customWidth="1"/>
    <col min="5128" max="5128" width="11.6640625" style="20" customWidth="1"/>
    <col min="5129" max="5129" width="10.33203125" style="20" customWidth="1"/>
    <col min="5130" max="5131" width="11.6640625" style="20" customWidth="1"/>
    <col min="5132" max="5132" width="11.33203125" style="20" customWidth="1"/>
    <col min="5133" max="5376" width="11.44140625" style="20"/>
    <col min="5377" max="5377" width="12.33203125" style="20" customWidth="1"/>
    <col min="5378" max="5378" width="11.5546875" style="20" customWidth="1"/>
    <col min="5379" max="5379" width="9.6640625" style="20" customWidth="1"/>
    <col min="5380" max="5380" width="23.33203125" style="20" customWidth="1"/>
    <col min="5381" max="5381" width="19" style="20" customWidth="1"/>
    <col min="5382" max="5382" width="23.109375" style="20" customWidth="1"/>
    <col min="5383" max="5383" width="13.6640625" style="20" customWidth="1"/>
    <col min="5384" max="5384" width="11.6640625" style="20" customWidth="1"/>
    <col min="5385" max="5385" width="10.33203125" style="20" customWidth="1"/>
    <col min="5386" max="5387" width="11.6640625" style="20" customWidth="1"/>
    <col min="5388" max="5388" width="11.33203125" style="20" customWidth="1"/>
    <col min="5389" max="5632" width="11.44140625" style="20"/>
    <col min="5633" max="5633" width="12.33203125" style="20" customWidth="1"/>
    <col min="5634" max="5634" width="11.5546875" style="20" customWidth="1"/>
    <col min="5635" max="5635" width="9.6640625" style="20" customWidth="1"/>
    <col min="5636" max="5636" width="23.33203125" style="20" customWidth="1"/>
    <col min="5637" max="5637" width="19" style="20" customWidth="1"/>
    <col min="5638" max="5638" width="23.109375" style="20" customWidth="1"/>
    <col min="5639" max="5639" width="13.6640625" style="20" customWidth="1"/>
    <col min="5640" max="5640" width="11.6640625" style="20" customWidth="1"/>
    <col min="5641" max="5641" width="10.33203125" style="20" customWidth="1"/>
    <col min="5642" max="5643" width="11.6640625" style="20" customWidth="1"/>
    <col min="5644" max="5644" width="11.33203125" style="20" customWidth="1"/>
    <col min="5645" max="5888" width="11.44140625" style="20"/>
    <col min="5889" max="5889" width="12.33203125" style="20" customWidth="1"/>
    <col min="5890" max="5890" width="11.5546875" style="20" customWidth="1"/>
    <col min="5891" max="5891" width="9.6640625" style="20" customWidth="1"/>
    <col min="5892" max="5892" width="23.33203125" style="20" customWidth="1"/>
    <col min="5893" max="5893" width="19" style="20" customWidth="1"/>
    <col min="5894" max="5894" width="23.109375" style="20" customWidth="1"/>
    <col min="5895" max="5895" width="13.6640625" style="20" customWidth="1"/>
    <col min="5896" max="5896" width="11.6640625" style="20" customWidth="1"/>
    <col min="5897" max="5897" width="10.33203125" style="20" customWidth="1"/>
    <col min="5898" max="5899" width="11.6640625" style="20" customWidth="1"/>
    <col min="5900" max="5900" width="11.33203125" style="20" customWidth="1"/>
    <col min="5901" max="6144" width="11.44140625" style="20"/>
    <col min="6145" max="6145" width="12.33203125" style="20" customWidth="1"/>
    <col min="6146" max="6146" width="11.5546875" style="20" customWidth="1"/>
    <col min="6147" max="6147" width="9.6640625" style="20" customWidth="1"/>
    <col min="6148" max="6148" width="23.33203125" style="20" customWidth="1"/>
    <col min="6149" max="6149" width="19" style="20" customWidth="1"/>
    <col min="6150" max="6150" width="23.109375" style="20" customWidth="1"/>
    <col min="6151" max="6151" width="13.6640625" style="20" customWidth="1"/>
    <col min="6152" max="6152" width="11.6640625" style="20" customWidth="1"/>
    <col min="6153" max="6153" width="10.33203125" style="20" customWidth="1"/>
    <col min="6154" max="6155" width="11.6640625" style="20" customWidth="1"/>
    <col min="6156" max="6156" width="11.33203125" style="20" customWidth="1"/>
    <col min="6157" max="6400" width="11.44140625" style="20"/>
    <col min="6401" max="6401" width="12.33203125" style="20" customWidth="1"/>
    <col min="6402" max="6402" width="11.5546875" style="20" customWidth="1"/>
    <col min="6403" max="6403" width="9.6640625" style="20" customWidth="1"/>
    <col min="6404" max="6404" width="23.33203125" style="20" customWidth="1"/>
    <col min="6405" max="6405" width="19" style="20" customWidth="1"/>
    <col min="6406" max="6406" width="23.109375" style="20" customWidth="1"/>
    <col min="6407" max="6407" width="13.6640625" style="20" customWidth="1"/>
    <col min="6408" max="6408" width="11.6640625" style="20" customWidth="1"/>
    <col min="6409" max="6409" width="10.33203125" style="20" customWidth="1"/>
    <col min="6410" max="6411" width="11.6640625" style="20" customWidth="1"/>
    <col min="6412" max="6412" width="11.33203125" style="20" customWidth="1"/>
    <col min="6413" max="6656" width="11.44140625" style="20"/>
    <col min="6657" max="6657" width="12.33203125" style="20" customWidth="1"/>
    <col min="6658" max="6658" width="11.5546875" style="20" customWidth="1"/>
    <col min="6659" max="6659" width="9.6640625" style="20" customWidth="1"/>
    <col min="6660" max="6660" width="23.33203125" style="20" customWidth="1"/>
    <col min="6661" max="6661" width="19" style="20" customWidth="1"/>
    <col min="6662" max="6662" width="23.109375" style="20" customWidth="1"/>
    <col min="6663" max="6663" width="13.6640625" style="20" customWidth="1"/>
    <col min="6664" max="6664" width="11.6640625" style="20" customWidth="1"/>
    <col min="6665" max="6665" width="10.33203125" style="20" customWidth="1"/>
    <col min="6666" max="6667" width="11.6640625" style="20" customWidth="1"/>
    <col min="6668" max="6668" width="11.33203125" style="20" customWidth="1"/>
    <col min="6669" max="6912" width="11.44140625" style="20"/>
    <col min="6913" max="6913" width="12.33203125" style="20" customWidth="1"/>
    <col min="6914" max="6914" width="11.5546875" style="20" customWidth="1"/>
    <col min="6915" max="6915" width="9.6640625" style="20" customWidth="1"/>
    <col min="6916" max="6916" width="23.33203125" style="20" customWidth="1"/>
    <col min="6917" max="6917" width="19" style="20" customWidth="1"/>
    <col min="6918" max="6918" width="23.109375" style="20" customWidth="1"/>
    <col min="6919" max="6919" width="13.6640625" style="20" customWidth="1"/>
    <col min="6920" max="6920" width="11.6640625" style="20" customWidth="1"/>
    <col min="6921" max="6921" width="10.33203125" style="20" customWidth="1"/>
    <col min="6922" max="6923" width="11.6640625" style="20" customWidth="1"/>
    <col min="6924" max="6924" width="11.33203125" style="20" customWidth="1"/>
    <col min="6925" max="7168" width="11.44140625" style="20"/>
    <col min="7169" max="7169" width="12.33203125" style="20" customWidth="1"/>
    <col min="7170" max="7170" width="11.5546875" style="20" customWidth="1"/>
    <col min="7171" max="7171" width="9.6640625" style="20" customWidth="1"/>
    <col min="7172" max="7172" width="23.33203125" style="20" customWidth="1"/>
    <col min="7173" max="7173" width="19" style="20" customWidth="1"/>
    <col min="7174" max="7174" width="23.109375" style="20" customWidth="1"/>
    <col min="7175" max="7175" width="13.6640625" style="20" customWidth="1"/>
    <col min="7176" max="7176" width="11.6640625" style="20" customWidth="1"/>
    <col min="7177" max="7177" width="10.33203125" style="20" customWidth="1"/>
    <col min="7178" max="7179" width="11.6640625" style="20" customWidth="1"/>
    <col min="7180" max="7180" width="11.33203125" style="20" customWidth="1"/>
    <col min="7181" max="7424" width="11.44140625" style="20"/>
    <col min="7425" max="7425" width="12.33203125" style="20" customWidth="1"/>
    <col min="7426" max="7426" width="11.5546875" style="20" customWidth="1"/>
    <col min="7427" max="7427" width="9.6640625" style="20" customWidth="1"/>
    <col min="7428" max="7428" width="23.33203125" style="20" customWidth="1"/>
    <col min="7429" max="7429" width="19" style="20" customWidth="1"/>
    <col min="7430" max="7430" width="23.109375" style="20" customWidth="1"/>
    <col min="7431" max="7431" width="13.6640625" style="20" customWidth="1"/>
    <col min="7432" max="7432" width="11.6640625" style="20" customWidth="1"/>
    <col min="7433" max="7433" width="10.33203125" style="20" customWidth="1"/>
    <col min="7434" max="7435" width="11.6640625" style="20" customWidth="1"/>
    <col min="7436" max="7436" width="11.33203125" style="20" customWidth="1"/>
    <col min="7437" max="7680" width="11.44140625" style="20"/>
    <col min="7681" max="7681" width="12.33203125" style="20" customWidth="1"/>
    <col min="7682" max="7682" width="11.5546875" style="20" customWidth="1"/>
    <col min="7683" max="7683" width="9.6640625" style="20" customWidth="1"/>
    <col min="7684" max="7684" width="23.33203125" style="20" customWidth="1"/>
    <col min="7685" max="7685" width="19" style="20" customWidth="1"/>
    <col min="7686" max="7686" width="23.109375" style="20" customWidth="1"/>
    <col min="7687" max="7687" width="13.6640625" style="20" customWidth="1"/>
    <col min="7688" max="7688" width="11.6640625" style="20" customWidth="1"/>
    <col min="7689" max="7689" width="10.33203125" style="20" customWidth="1"/>
    <col min="7690" max="7691" width="11.6640625" style="20" customWidth="1"/>
    <col min="7692" max="7692" width="11.33203125" style="20" customWidth="1"/>
    <col min="7693" max="7936" width="11.44140625" style="20"/>
    <col min="7937" max="7937" width="12.33203125" style="20" customWidth="1"/>
    <col min="7938" max="7938" width="11.5546875" style="20" customWidth="1"/>
    <col min="7939" max="7939" width="9.6640625" style="20" customWidth="1"/>
    <col min="7940" max="7940" width="23.33203125" style="20" customWidth="1"/>
    <col min="7941" max="7941" width="19" style="20" customWidth="1"/>
    <col min="7942" max="7942" width="23.109375" style="20" customWidth="1"/>
    <col min="7943" max="7943" width="13.6640625" style="20" customWidth="1"/>
    <col min="7944" max="7944" width="11.6640625" style="20" customWidth="1"/>
    <col min="7945" max="7945" width="10.33203125" style="20" customWidth="1"/>
    <col min="7946" max="7947" width="11.6640625" style="20" customWidth="1"/>
    <col min="7948" max="7948" width="11.33203125" style="20" customWidth="1"/>
    <col min="7949" max="8192" width="11.44140625" style="20"/>
    <col min="8193" max="8193" width="12.33203125" style="20" customWidth="1"/>
    <col min="8194" max="8194" width="11.5546875" style="20" customWidth="1"/>
    <col min="8195" max="8195" width="9.6640625" style="20" customWidth="1"/>
    <col min="8196" max="8196" width="23.33203125" style="20" customWidth="1"/>
    <col min="8197" max="8197" width="19" style="20" customWidth="1"/>
    <col min="8198" max="8198" width="23.109375" style="20" customWidth="1"/>
    <col min="8199" max="8199" width="13.6640625" style="20" customWidth="1"/>
    <col min="8200" max="8200" width="11.6640625" style="20" customWidth="1"/>
    <col min="8201" max="8201" width="10.33203125" style="20" customWidth="1"/>
    <col min="8202" max="8203" width="11.6640625" style="20" customWidth="1"/>
    <col min="8204" max="8204" width="11.33203125" style="20" customWidth="1"/>
    <col min="8205" max="8448" width="11.44140625" style="20"/>
    <col min="8449" max="8449" width="12.33203125" style="20" customWidth="1"/>
    <col min="8450" max="8450" width="11.5546875" style="20" customWidth="1"/>
    <col min="8451" max="8451" width="9.6640625" style="20" customWidth="1"/>
    <col min="8452" max="8452" width="23.33203125" style="20" customWidth="1"/>
    <col min="8453" max="8453" width="19" style="20" customWidth="1"/>
    <col min="8454" max="8454" width="23.109375" style="20" customWidth="1"/>
    <col min="8455" max="8455" width="13.6640625" style="20" customWidth="1"/>
    <col min="8456" max="8456" width="11.6640625" style="20" customWidth="1"/>
    <col min="8457" max="8457" width="10.33203125" style="20" customWidth="1"/>
    <col min="8458" max="8459" width="11.6640625" style="20" customWidth="1"/>
    <col min="8460" max="8460" width="11.33203125" style="20" customWidth="1"/>
    <col min="8461" max="8704" width="11.44140625" style="20"/>
    <col min="8705" max="8705" width="12.33203125" style="20" customWidth="1"/>
    <col min="8706" max="8706" width="11.5546875" style="20" customWidth="1"/>
    <col min="8707" max="8707" width="9.6640625" style="20" customWidth="1"/>
    <col min="8708" max="8708" width="23.33203125" style="20" customWidth="1"/>
    <col min="8709" max="8709" width="19" style="20" customWidth="1"/>
    <col min="8710" max="8710" width="23.109375" style="20" customWidth="1"/>
    <col min="8711" max="8711" width="13.6640625" style="20" customWidth="1"/>
    <col min="8712" max="8712" width="11.6640625" style="20" customWidth="1"/>
    <col min="8713" max="8713" width="10.33203125" style="20" customWidth="1"/>
    <col min="8714" max="8715" width="11.6640625" style="20" customWidth="1"/>
    <col min="8716" max="8716" width="11.33203125" style="20" customWidth="1"/>
    <col min="8717" max="8960" width="11.44140625" style="20"/>
    <col min="8961" max="8961" width="12.33203125" style="20" customWidth="1"/>
    <col min="8962" max="8962" width="11.5546875" style="20" customWidth="1"/>
    <col min="8963" max="8963" width="9.6640625" style="20" customWidth="1"/>
    <col min="8964" max="8964" width="23.33203125" style="20" customWidth="1"/>
    <col min="8965" max="8965" width="19" style="20" customWidth="1"/>
    <col min="8966" max="8966" width="23.109375" style="20" customWidth="1"/>
    <col min="8967" max="8967" width="13.6640625" style="20" customWidth="1"/>
    <col min="8968" max="8968" width="11.6640625" style="20" customWidth="1"/>
    <col min="8969" max="8969" width="10.33203125" style="20" customWidth="1"/>
    <col min="8970" max="8971" width="11.6640625" style="20" customWidth="1"/>
    <col min="8972" max="8972" width="11.33203125" style="20" customWidth="1"/>
    <col min="8973" max="9216" width="11.44140625" style="20"/>
    <col min="9217" max="9217" width="12.33203125" style="20" customWidth="1"/>
    <col min="9218" max="9218" width="11.5546875" style="20" customWidth="1"/>
    <col min="9219" max="9219" width="9.6640625" style="20" customWidth="1"/>
    <col min="9220" max="9220" width="23.33203125" style="20" customWidth="1"/>
    <col min="9221" max="9221" width="19" style="20" customWidth="1"/>
    <col min="9222" max="9222" width="23.109375" style="20" customWidth="1"/>
    <col min="9223" max="9223" width="13.6640625" style="20" customWidth="1"/>
    <col min="9224" max="9224" width="11.6640625" style="20" customWidth="1"/>
    <col min="9225" max="9225" width="10.33203125" style="20" customWidth="1"/>
    <col min="9226" max="9227" width="11.6640625" style="20" customWidth="1"/>
    <col min="9228" max="9228" width="11.33203125" style="20" customWidth="1"/>
    <col min="9229" max="9472" width="11.44140625" style="20"/>
    <col min="9473" max="9473" width="12.33203125" style="20" customWidth="1"/>
    <col min="9474" max="9474" width="11.5546875" style="20" customWidth="1"/>
    <col min="9475" max="9475" width="9.6640625" style="20" customWidth="1"/>
    <col min="9476" max="9476" width="23.33203125" style="20" customWidth="1"/>
    <col min="9477" max="9477" width="19" style="20" customWidth="1"/>
    <col min="9478" max="9478" width="23.109375" style="20" customWidth="1"/>
    <col min="9479" max="9479" width="13.6640625" style="20" customWidth="1"/>
    <col min="9480" max="9480" width="11.6640625" style="20" customWidth="1"/>
    <col min="9481" max="9481" width="10.33203125" style="20" customWidth="1"/>
    <col min="9482" max="9483" width="11.6640625" style="20" customWidth="1"/>
    <col min="9484" max="9484" width="11.33203125" style="20" customWidth="1"/>
    <col min="9485" max="9728" width="11.44140625" style="20"/>
    <col min="9729" max="9729" width="12.33203125" style="20" customWidth="1"/>
    <col min="9730" max="9730" width="11.5546875" style="20" customWidth="1"/>
    <col min="9731" max="9731" width="9.6640625" style="20" customWidth="1"/>
    <col min="9732" max="9732" width="23.33203125" style="20" customWidth="1"/>
    <col min="9733" max="9733" width="19" style="20" customWidth="1"/>
    <col min="9734" max="9734" width="23.109375" style="20" customWidth="1"/>
    <col min="9735" max="9735" width="13.6640625" style="20" customWidth="1"/>
    <col min="9736" max="9736" width="11.6640625" style="20" customWidth="1"/>
    <col min="9737" max="9737" width="10.33203125" style="20" customWidth="1"/>
    <col min="9738" max="9739" width="11.6640625" style="20" customWidth="1"/>
    <col min="9740" max="9740" width="11.33203125" style="20" customWidth="1"/>
    <col min="9741" max="9984" width="11.44140625" style="20"/>
    <col min="9985" max="9985" width="12.33203125" style="20" customWidth="1"/>
    <col min="9986" max="9986" width="11.5546875" style="20" customWidth="1"/>
    <col min="9987" max="9987" width="9.6640625" style="20" customWidth="1"/>
    <col min="9988" max="9988" width="23.33203125" style="20" customWidth="1"/>
    <col min="9989" max="9989" width="19" style="20" customWidth="1"/>
    <col min="9990" max="9990" width="23.109375" style="20" customWidth="1"/>
    <col min="9991" max="9991" width="13.6640625" style="20" customWidth="1"/>
    <col min="9992" max="9992" width="11.6640625" style="20" customWidth="1"/>
    <col min="9993" max="9993" width="10.33203125" style="20" customWidth="1"/>
    <col min="9994" max="9995" width="11.6640625" style="20" customWidth="1"/>
    <col min="9996" max="9996" width="11.33203125" style="20" customWidth="1"/>
    <col min="9997" max="10240" width="11.44140625" style="20"/>
    <col min="10241" max="10241" width="12.33203125" style="20" customWidth="1"/>
    <col min="10242" max="10242" width="11.5546875" style="20" customWidth="1"/>
    <col min="10243" max="10243" width="9.6640625" style="20" customWidth="1"/>
    <col min="10244" max="10244" width="23.33203125" style="20" customWidth="1"/>
    <col min="10245" max="10245" width="19" style="20" customWidth="1"/>
    <col min="10246" max="10246" width="23.109375" style="20" customWidth="1"/>
    <col min="10247" max="10247" width="13.6640625" style="20" customWidth="1"/>
    <col min="10248" max="10248" width="11.6640625" style="20" customWidth="1"/>
    <col min="10249" max="10249" width="10.33203125" style="20" customWidth="1"/>
    <col min="10250" max="10251" width="11.6640625" style="20" customWidth="1"/>
    <col min="10252" max="10252" width="11.33203125" style="20" customWidth="1"/>
    <col min="10253" max="10496" width="11.44140625" style="20"/>
    <col min="10497" max="10497" width="12.33203125" style="20" customWidth="1"/>
    <col min="10498" max="10498" width="11.5546875" style="20" customWidth="1"/>
    <col min="10499" max="10499" width="9.6640625" style="20" customWidth="1"/>
    <col min="10500" max="10500" width="23.33203125" style="20" customWidth="1"/>
    <col min="10501" max="10501" width="19" style="20" customWidth="1"/>
    <col min="10502" max="10502" width="23.109375" style="20" customWidth="1"/>
    <col min="10503" max="10503" width="13.6640625" style="20" customWidth="1"/>
    <col min="10504" max="10504" width="11.6640625" style="20" customWidth="1"/>
    <col min="10505" max="10505" width="10.33203125" style="20" customWidth="1"/>
    <col min="10506" max="10507" width="11.6640625" style="20" customWidth="1"/>
    <col min="10508" max="10508" width="11.33203125" style="20" customWidth="1"/>
    <col min="10509" max="10752" width="11.44140625" style="20"/>
    <col min="10753" max="10753" width="12.33203125" style="20" customWidth="1"/>
    <col min="10754" max="10754" width="11.5546875" style="20" customWidth="1"/>
    <col min="10755" max="10755" width="9.6640625" style="20" customWidth="1"/>
    <col min="10756" max="10756" width="23.33203125" style="20" customWidth="1"/>
    <col min="10757" max="10757" width="19" style="20" customWidth="1"/>
    <col min="10758" max="10758" width="23.109375" style="20" customWidth="1"/>
    <col min="10759" max="10759" width="13.6640625" style="20" customWidth="1"/>
    <col min="10760" max="10760" width="11.6640625" style="20" customWidth="1"/>
    <col min="10761" max="10761" width="10.33203125" style="20" customWidth="1"/>
    <col min="10762" max="10763" width="11.6640625" style="20" customWidth="1"/>
    <col min="10764" max="10764" width="11.33203125" style="20" customWidth="1"/>
    <col min="10765" max="11008" width="11.44140625" style="20"/>
    <col min="11009" max="11009" width="12.33203125" style="20" customWidth="1"/>
    <col min="11010" max="11010" width="11.5546875" style="20" customWidth="1"/>
    <col min="11011" max="11011" width="9.6640625" style="20" customWidth="1"/>
    <col min="11012" max="11012" width="23.33203125" style="20" customWidth="1"/>
    <col min="11013" max="11013" width="19" style="20" customWidth="1"/>
    <col min="11014" max="11014" width="23.109375" style="20" customWidth="1"/>
    <col min="11015" max="11015" width="13.6640625" style="20" customWidth="1"/>
    <col min="11016" max="11016" width="11.6640625" style="20" customWidth="1"/>
    <col min="11017" max="11017" width="10.33203125" style="20" customWidth="1"/>
    <col min="11018" max="11019" width="11.6640625" style="20" customWidth="1"/>
    <col min="11020" max="11020" width="11.33203125" style="20" customWidth="1"/>
    <col min="11021" max="11264" width="11.44140625" style="20"/>
    <col min="11265" max="11265" width="12.33203125" style="20" customWidth="1"/>
    <col min="11266" max="11266" width="11.5546875" style="20" customWidth="1"/>
    <col min="11267" max="11267" width="9.6640625" style="20" customWidth="1"/>
    <col min="11268" max="11268" width="23.33203125" style="20" customWidth="1"/>
    <col min="11269" max="11269" width="19" style="20" customWidth="1"/>
    <col min="11270" max="11270" width="23.109375" style="20" customWidth="1"/>
    <col min="11271" max="11271" width="13.6640625" style="20" customWidth="1"/>
    <col min="11272" max="11272" width="11.6640625" style="20" customWidth="1"/>
    <col min="11273" max="11273" width="10.33203125" style="20" customWidth="1"/>
    <col min="11274" max="11275" width="11.6640625" style="20" customWidth="1"/>
    <col min="11276" max="11276" width="11.33203125" style="20" customWidth="1"/>
    <col min="11277" max="11520" width="11.44140625" style="20"/>
    <col min="11521" max="11521" width="12.33203125" style="20" customWidth="1"/>
    <col min="11522" max="11522" width="11.5546875" style="20" customWidth="1"/>
    <col min="11523" max="11523" width="9.6640625" style="20" customWidth="1"/>
    <col min="11524" max="11524" width="23.33203125" style="20" customWidth="1"/>
    <col min="11525" max="11525" width="19" style="20" customWidth="1"/>
    <col min="11526" max="11526" width="23.109375" style="20" customWidth="1"/>
    <col min="11527" max="11527" width="13.6640625" style="20" customWidth="1"/>
    <col min="11528" max="11528" width="11.6640625" style="20" customWidth="1"/>
    <col min="11529" max="11529" width="10.33203125" style="20" customWidth="1"/>
    <col min="11530" max="11531" width="11.6640625" style="20" customWidth="1"/>
    <col min="11532" max="11532" width="11.33203125" style="20" customWidth="1"/>
    <col min="11533" max="11776" width="11.44140625" style="20"/>
    <col min="11777" max="11777" width="12.33203125" style="20" customWidth="1"/>
    <col min="11778" max="11778" width="11.5546875" style="20" customWidth="1"/>
    <col min="11779" max="11779" width="9.6640625" style="20" customWidth="1"/>
    <col min="11780" max="11780" width="23.33203125" style="20" customWidth="1"/>
    <col min="11781" max="11781" width="19" style="20" customWidth="1"/>
    <col min="11782" max="11782" width="23.109375" style="20" customWidth="1"/>
    <col min="11783" max="11783" width="13.6640625" style="20" customWidth="1"/>
    <col min="11784" max="11784" width="11.6640625" style="20" customWidth="1"/>
    <col min="11785" max="11785" width="10.33203125" style="20" customWidth="1"/>
    <col min="11786" max="11787" width="11.6640625" style="20" customWidth="1"/>
    <col min="11788" max="11788" width="11.33203125" style="20" customWidth="1"/>
    <col min="11789" max="12032" width="11.44140625" style="20"/>
    <col min="12033" max="12033" width="12.33203125" style="20" customWidth="1"/>
    <col min="12034" max="12034" width="11.5546875" style="20" customWidth="1"/>
    <col min="12035" max="12035" width="9.6640625" style="20" customWidth="1"/>
    <col min="12036" max="12036" width="23.33203125" style="20" customWidth="1"/>
    <col min="12037" max="12037" width="19" style="20" customWidth="1"/>
    <col min="12038" max="12038" width="23.109375" style="20" customWidth="1"/>
    <col min="12039" max="12039" width="13.6640625" style="20" customWidth="1"/>
    <col min="12040" max="12040" width="11.6640625" style="20" customWidth="1"/>
    <col min="12041" max="12041" width="10.33203125" style="20" customWidth="1"/>
    <col min="12042" max="12043" width="11.6640625" style="20" customWidth="1"/>
    <col min="12044" max="12044" width="11.33203125" style="20" customWidth="1"/>
    <col min="12045" max="12288" width="11.44140625" style="20"/>
    <col min="12289" max="12289" width="12.33203125" style="20" customWidth="1"/>
    <col min="12290" max="12290" width="11.5546875" style="20" customWidth="1"/>
    <col min="12291" max="12291" width="9.6640625" style="20" customWidth="1"/>
    <col min="12292" max="12292" width="23.33203125" style="20" customWidth="1"/>
    <col min="12293" max="12293" width="19" style="20" customWidth="1"/>
    <col min="12294" max="12294" width="23.109375" style="20" customWidth="1"/>
    <col min="12295" max="12295" width="13.6640625" style="20" customWidth="1"/>
    <col min="12296" max="12296" width="11.6640625" style="20" customWidth="1"/>
    <col min="12297" max="12297" width="10.33203125" style="20" customWidth="1"/>
    <col min="12298" max="12299" width="11.6640625" style="20" customWidth="1"/>
    <col min="12300" max="12300" width="11.33203125" style="20" customWidth="1"/>
    <col min="12301" max="12544" width="11.44140625" style="20"/>
    <col min="12545" max="12545" width="12.33203125" style="20" customWidth="1"/>
    <col min="12546" max="12546" width="11.5546875" style="20" customWidth="1"/>
    <col min="12547" max="12547" width="9.6640625" style="20" customWidth="1"/>
    <col min="12548" max="12548" width="23.33203125" style="20" customWidth="1"/>
    <col min="12549" max="12549" width="19" style="20" customWidth="1"/>
    <col min="12550" max="12550" width="23.109375" style="20" customWidth="1"/>
    <col min="12551" max="12551" width="13.6640625" style="20" customWidth="1"/>
    <col min="12552" max="12552" width="11.6640625" style="20" customWidth="1"/>
    <col min="12553" max="12553" width="10.33203125" style="20" customWidth="1"/>
    <col min="12554" max="12555" width="11.6640625" style="20" customWidth="1"/>
    <col min="12556" max="12556" width="11.33203125" style="20" customWidth="1"/>
    <col min="12557" max="12800" width="11.44140625" style="20"/>
    <col min="12801" max="12801" width="12.33203125" style="20" customWidth="1"/>
    <col min="12802" max="12802" width="11.5546875" style="20" customWidth="1"/>
    <col min="12803" max="12803" width="9.6640625" style="20" customWidth="1"/>
    <col min="12804" max="12804" width="23.33203125" style="20" customWidth="1"/>
    <col min="12805" max="12805" width="19" style="20" customWidth="1"/>
    <col min="12806" max="12806" width="23.109375" style="20" customWidth="1"/>
    <col min="12807" max="12807" width="13.6640625" style="20" customWidth="1"/>
    <col min="12808" max="12808" width="11.6640625" style="20" customWidth="1"/>
    <col min="12809" max="12809" width="10.33203125" style="20" customWidth="1"/>
    <col min="12810" max="12811" width="11.6640625" style="20" customWidth="1"/>
    <col min="12812" max="12812" width="11.33203125" style="20" customWidth="1"/>
    <col min="12813" max="13056" width="11.44140625" style="20"/>
    <col min="13057" max="13057" width="12.33203125" style="20" customWidth="1"/>
    <col min="13058" max="13058" width="11.5546875" style="20" customWidth="1"/>
    <col min="13059" max="13059" width="9.6640625" style="20" customWidth="1"/>
    <col min="13060" max="13060" width="23.33203125" style="20" customWidth="1"/>
    <col min="13061" max="13061" width="19" style="20" customWidth="1"/>
    <col min="13062" max="13062" width="23.109375" style="20" customWidth="1"/>
    <col min="13063" max="13063" width="13.6640625" style="20" customWidth="1"/>
    <col min="13064" max="13064" width="11.6640625" style="20" customWidth="1"/>
    <col min="13065" max="13065" width="10.33203125" style="20" customWidth="1"/>
    <col min="13066" max="13067" width="11.6640625" style="20" customWidth="1"/>
    <col min="13068" max="13068" width="11.33203125" style="20" customWidth="1"/>
    <col min="13069" max="13312" width="11.44140625" style="20"/>
    <col min="13313" max="13313" width="12.33203125" style="20" customWidth="1"/>
    <col min="13314" max="13314" width="11.5546875" style="20" customWidth="1"/>
    <col min="13315" max="13315" width="9.6640625" style="20" customWidth="1"/>
    <col min="13316" max="13316" width="23.33203125" style="20" customWidth="1"/>
    <col min="13317" max="13317" width="19" style="20" customWidth="1"/>
    <col min="13318" max="13318" width="23.109375" style="20" customWidth="1"/>
    <col min="13319" max="13319" width="13.6640625" style="20" customWidth="1"/>
    <col min="13320" max="13320" width="11.6640625" style="20" customWidth="1"/>
    <col min="13321" max="13321" width="10.33203125" style="20" customWidth="1"/>
    <col min="13322" max="13323" width="11.6640625" style="20" customWidth="1"/>
    <col min="13324" max="13324" width="11.33203125" style="20" customWidth="1"/>
    <col min="13325" max="13568" width="11.44140625" style="20"/>
    <col min="13569" max="13569" width="12.33203125" style="20" customWidth="1"/>
    <col min="13570" max="13570" width="11.5546875" style="20" customWidth="1"/>
    <col min="13571" max="13571" width="9.6640625" style="20" customWidth="1"/>
    <col min="13572" max="13572" width="23.33203125" style="20" customWidth="1"/>
    <col min="13573" max="13573" width="19" style="20" customWidth="1"/>
    <col min="13574" max="13574" width="23.109375" style="20" customWidth="1"/>
    <col min="13575" max="13575" width="13.6640625" style="20" customWidth="1"/>
    <col min="13576" max="13576" width="11.6640625" style="20" customWidth="1"/>
    <col min="13577" max="13577" width="10.33203125" style="20" customWidth="1"/>
    <col min="13578" max="13579" width="11.6640625" style="20" customWidth="1"/>
    <col min="13580" max="13580" width="11.33203125" style="20" customWidth="1"/>
    <col min="13581" max="13824" width="11.44140625" style="20"/>
    <col min="13825" max="13825" width="12.33203125" style="20" customWidth="1"/>
    <col min="13826" max="13826" width="11.5546875" style="20" customWidth="1"/>
    <col min="13827" max="13827" width="9.6640625" style="20" customWidth="1"/>
    <col min="13828" max="13828" width="23.33203125" style="20" customWidth="1"/>
    <col min="13829" max="13829" width="19" style="20" customWidth="1"/>
    <col min="13830" max="13830" width="23.109375" style="20" customWidth="1"/>
    <col min="13831" max="13831" width="13.6640625" style="20" customWidth="1"/>
    <col min="13832" max="13832" width="11.6640625" style="20" customWidth="1"/>
    <col min="13833" max="13833" width="10.33203125" style="20" customWidth="1"/>
    <col min="13834" max="13835" width="11.6640625" style="20" customWidth="1"/>
    <col min="13836" max="13836" width="11.33203125" style="20" customWidth="1"/>
    <col min="13837" max="14080" width="11.44140625" style="20"/>
    <col min="14081" max="14081" width="12.33203125" style="20" customWidth="1"/>
    <col min="14082" max="14082" width="11.5546875" style="20" customWidth="1"/>
    <col min="14083" max="14083" width="9.6640625" style="20" customWidth="1"/>
    <col min="14084" max="14084" width="23.33203125" style="20" customWidth="1"/>
    <col min="14085" max="14085" width="19" style="20" customWidth="1"/>
    <col min="14086" max="14086" width="23.109375" style="20" customWidth="1"/>
    <col min="14087" max="14087" width="13.6640625" style="20" customWidth="1"/>
    <col min="14088" max="14088" width="11.6640625" style="20" customWidth="1"/>
    <col min="14089" max="14089" width="10.33203125" style="20" customWidth="1"/>
    <col min="14090" max="14091" width="11.6640625" style="20" customWidth="1"/>
    <col min="14092" max="14092" width="11.33203125" style="20" customWidth="1"/>
    <col min="14093" max="14336" width="11.44140625" style="20"/>
    <col min="14337" max="14337" width="12.33203125" style="20" customWidth="1"/>
    <col min="14338" max="14338" width="11.5546875" style="20" customWidth="1"/>
    <col min="14339" max="14339" width="9.6640625" style="20" customWidth="1"/>
    <col min="14340" max="14340" width="23.33203125" style="20" customWidth="1"/>
    <col min="14341" max="14341" width="19" style="20" customWidth="1"/>
    <col min="14342" max="14342" width="23.109375" style="20" customWidth="1"/>
    <col min="14343" max="14343" width="13.6640625" style="20" customWidth="1"/>
    <col min="14344" max="14344" width="11.6640625" style="20" customWidth="1"/>
    <col min="14345" max="14345" width="10.33203125" style="20" customWidth="1"/>
    <col min="14346" max="14347" width="11.6640625" style="20" customWidth="1"/>
    <col min="14348" max="14348" width="11.33203125" style="20" customWidth="1"/>
    <col min="14349" max="14592" width="11.44140625" style="20"/>
    <col min="14593" max="14593" width="12.33203125" style="20" customWidth="1"/>
    <col min="14594" max="14594" width="11.5546875" style="20" customWidth="1"/>
    <col min="14595" max="14595" width="9.6640625" style="20" customWidth="1"/>
    <col min="14596" max="14596" width="23.33203125" style="20" customWidth="1"/>
    <col min="14597" max="14597" width="19" style="20" customWidth="1"/>
    <col min="14598" max="14598" width="23.109375" style="20" customWidth="1"/>
    <col min="14599" max="14599" width="13.6640625" style="20" customWidth="1"/>
    <col min="14600" max="14600" width="11.6640625" style="20" customWidth="1"/>
    <col min="14601" max="14601" width="10.33203125" style="20" customWidth="1"/>
    <col min="14602" max="14603" width="11.6640625" style="20" customWidth="1"/>
    <col min="14604" max="14604" width="11.33203125" style="20" customWidth="1"/>
    <col min="14605" max="14848" width="11.44140625" style="20"/>
    <col min="14849" max="14849" width="12.33203125" style="20" customWidth="1"/>
    <col min="14850" max="14850" width="11.5546875" style="20" customWidth="1"/>
    <col min="14851" max="14851" width="9.6640625" style="20" customWidth="1"/>
    <col min="14852" max="14852" width="23.33203125" style="20" customWidth="1"/>
    <col min="14853" max="14853" width="19" style="20" customWidth="1"/>
    <col min="14854" max="14854" width="23.109375" style="20" customWidth="1"/>
    <col min="14855" max="14855" width="13.6640625" style="20" customWidth="1"/>
    <col min="14856" max="14856" width="11.6640625" style="20" customWidth="1"/>
    <col min="14857" max="14857" width="10.33203125" style="20" customWidth="1"/>
    <col min="14858" max="14859" width="11.6640625" style="20" customWidth="1"/>
    <col min="14860" max="14860" width="11.33203125" style="20" customWidth="1"/>
    <col min="14861" max="15104" width="11.44140625" style="20"/>
    <col min="15105" max="15105" width="12.33203125" style="20" customWidth="1"/>
    <col min="15106" max="15106" width="11.5546875" style="20" customWidth="1"/>
    <col min="15107" max="15107" width="9.6640625" style="20" customWidth="1"/>
    <col min="15108" max="15108" width="23.33203125" style="20" customWidth="1"/>
    <col min="15109" max="15109" width="19" style="20" customWidth="1"/>
    <col min="15110" max="15110" width="23.109375" style="20" customWidth="1"/>
    <col min="15111" max="15111" width="13.6640625" style="20" customWidth="1"/>
    <col min="15112" max="15112" width="11.6640625" style="20" customWidth="1"/>
    <col min="15113" max="15113" width="10.33203125" style="20" customWidth="1"/>
    <col min="15114" max="15115" width="11.6640625" style="20" customWidth="1"/>
    <col min="15116" max="15116" width="11.33203125" style="20" customWidth="1"/>
    <col min="15117" max="15360" width="11.44140625" style="20"/>
    <col min="15361" max="15361" width="12.33203125" style="20" customWidth="1"/>
    <col min="15362" max="15362" width="11.5546875" style="20" customWidth="1"/>
    <col min="15363" max="15363" width="9.6640625" style="20" customWidth="1"/>
    <col min="15364" max="15364" width="23.33203125" style="20" customWidth="1"/>
    <col min="15365" max="15365" width="19" style="20" customWidth="1"/>
    <col min="15366" max="15366" width="23.109375" style="20" customWidth="1"/>
    <col min="15367" max="15367" width="13.6640625" style="20" customWidth="1"/>
    <col min="15368" max="15368" width="11.6640625" style="20" customWidth="1"/>
    <col min="15369" max="15369" width="10.33203125" style="20" customWidth="1"/>
    <col min="15370" max="15371" width="11.6640625" style="20" customWidth="1"/>
    <col min="15372" max="15372" width="11.33203125" style="20" customWidth="1"/>
    <col min="15373" max="15616" width="11.44140625" style="20"/>
    <col min="15617" max="15617" width="12.33203125" style="20" customWidth="1"/>
    <col min="15618" max="15618" width="11.5546875" style="20" customWidth="1"/>
    <col min="15619" max="15619" width="9.6640625" style="20" customWidth="1"/>
    <col min="15620" max="15620" width="23.33203125" style="20" customWidth="1"/>
    <col min="15621" max="15621" width="19" style="20" customWidth="1"/>
    <col min="15622" max="15622" width="23.109375" style="20" customWidth="1"/>
    <col min="15623" max="15623" width="13.6640625" style="20" customWidth="1"/>
    <col min="15624" max="15624" width="11.6640625" style="20" customWidth="1"/>
    <col min="15625" max="15625" width="10.33203125" style="20" customWidth="1"/>
    <col min="15626" max="15627" width="11.6640625" style="20" customWidth="1"/>
    <col min="15628" max="15628" width="11.33203125" style="20" customWidth="1"/>
    <col min="15629" max="15872" width="11.44140625" style="20"/>
    <col min="15873" max="15873" width="12.33203125" style="20" customWidth="1"/>
    <col min="15874" max="15874" width="11.5546875" style="20" customWidth="1"/>
    <col min="15875" max="15875" width="9.6640625" style="20" customWidth="1"/>
    <col min="15876" max="15876" width="23.33203125" style="20" customWidth="1"/>
    <col min="15877" max="15877" width="19" style="20" customWidth="1"/>
    <col min="15878" max="15878" width="23.109375" style="20" customWidth="1"/>
    <col min="15879" max="15879" width="13.6640625" style="20" customWidth="1"/>
    <col min="15880" max="15880" width="11.6640625" style="20" customWidth="1"/>
    <col min="15881" max="15881" width="10.33203125" style="20" customWidth="1"/>
    <col min="15882" max="15883" width="11.6640625" style="20" customWidth="1"/>
    <col min="15884" max="15884" width="11.33203125" style="20" customWidth="1"/>
    <col min="15885" max="16128" width="11.44140625" style="20"/>
    <col min="16129" max="16129" width="12.33203125" style="20" customWidth="1"/>
    <col min="16130" max="16130" width="11.5546875" style="20" customWidth="1"/>
    <col min="16131" max="16131" width="9.6640625" style="20" customWidth="1"/>
    <col min="16132" max="16132" width="23.33203125" style="20" customWidth="1"/>
    <col min="16133" max="16133" width="19" style="20" customWidth="1"/>
    <col min="16134" max="16134" width="23.109375" style="20" customWidth="1"/>
    <col min="16135" max="16135" width="13.6640625" style="20" customWidth="1"/>
    <col min="16136" max="16136" width="11.6640625" style="20" customWidth="1"/>
    <col min="16137" max="16137" width="10.33203125" style="20" customWidth="1"/>
    <col min="16138" max="16139" width="11.6640625" style="20" customWidth="1"/>
    <col min="16140" max="16140" width="11.33203125" style="20" customWidth="1"/>
    <col min="16141" max="16384" width="11.44140625" style="20"/>
  </cols>
  <sheetData>
    <row r="2" spans="1:11" ht="17.399999999999999" x14ac:dyDescent="0.3">
      <c r="A2" s="34" t="s">
        <v>73</v>
      </c>
      <c r="B2" s="17"/>
      <c r="I2" s="19"/>
      <c r="J2" s="19"/>
      <c r="K2" s="19"/>
    </row>
    <row r="3" spans="1:11" ht="15.6" x14ac:dyDescent="0.3">
      <c r="A3" s="17" t="s">
        <v>74</v>
      </c>
      <c r="B3" s="17"/>
      <c r="G3" s="666" t="s">
        <v>358</v>
      </c>
      <c r="I3" s="19"/>
      <c r="J3" s="19"/>
      <c r="K3" s="19"/>
    </row>
    <row r="4" spans="1:11" ht="12.75" customHeight="1" x14ac:dyDescent="0.3">
      <c r="A4" s="760" t="s">
        <v>75</v>
      </c>
      <c r="B4" s="761"/>
      <c r="C4" s="512" t="s">
        <v>3</v>
      </c>
      <c r="D4" s="512" t="s">
        <v>4</v>
      </c>
      <c r="E4" s="512" t="s">
        <v>5</v>
      </c>
      <c r="F4" s="760" t="s">
        <v>76</v>
      </c>
      <c r="G4" s="761"/>
      <c r="H4" s="512" t="s">
        <v>7</v>
      </c>
      <c r="I4" s="512" t="s">
        <v>77</v>
      </c>
      <c r="J4" s="21"/>
      <c r="K4" s="22"/>
    </row>
    <row r="5" spans="1:11" x14ac:dyDescent="0.3">
      <c r="A5" s="762"/>
      <c r="B5" s="763"/>
      <c r="C5" s="23"/>
      <c r="D5" s="23"/>
      <c r="E5" s="23"/>
      <c r="F5" s="762"/>
      <c r="G5" s="763"/>
      <c r="H5" s="23" t="s">
        <v>12</v>
      </c>
      <c r="I5" s="332"/>
      <c r="J5" s="24"/>
      <c r="K5" s="22"/>
    </row>
    <row r="6" spans="1:11" x14ac:dyDescent="0.3">
      <c r="A6" s="776" t="s">
        <v>62</v>
      </c>
      <c r="B6" s="777"/>
      <c r="C6" s="518" t="s">
        <v>16</v>
      </c>
      <c r="D6" s="519" t="s">
        <v>17</v>
      </c>
      <c r="E6" s="520" t="s">
        <v>18</v>
      </c>
      <c r="F6" s="782" t="s">
        <v>19</v>
      </c>
      <c r="G6" s="783"/>
      <c r="H6" s="25" t="s">
        <v>66</v>
      </c>
      <c r="I6" s="26">
        <v>4</v>
      </c>
      <c r="J6" s="27"/>
      <c r="K6" s="28"/>
    </row>
    <row r="7" spans="1:11" ht="12.75" customHeight="1" x14ac:dyDescent="0.3">
      <c r="A7" s="29"/>
      <c r="B7" s="381"/>
      <c r="C7" s="335"/>
      <c r="D7" s="519" t="s">
        <v>24</v>
      </c>
      <c r="E7" s="30"/>
      <c r="F7" s="784" t="s">
        <v>25</v>
      </c>
      <c r="G7" s="785"/>
      <c r="H7" s="25" t="s">
        <v>66</v>
      </c>
      <c r="I7" s="26">
        <v>8</v>
      </c>
      <c r="J7" s="27"/>
      <c r="K7" s="28"/>
    </row>
    <row r="8" spans="1:11" x14ac:dyDescent="0.3">
      <c r="A8" s="29"/>
      <c r="B8" s="381"/>
      <c r="C8" s="524" t="s">
        <v>26</v>
      </c>
      <c r="D8" s="525" t="s">
        <v>27</v>
      </c>
      <c r="E8" s="526" t="s">
        <v>28</v>
      </c>
      <c r="F8" s="786" t="s">
        <v>29</v>
      </c>
      <c r="G8" s="787"/>
      <c r="H8" s="25" t="s">
        <v>66</v>
      </c>
      <c r="I8" s="26">
        <v>8</v>
      </c>
      <c r="J8" s="27"/>
      <c r="K8" s="28"/>
    </row>
    <row r="9" spans="1:11" ht="12.75" customHeight="1" x14ac:dyDescent="0.3">
      <c r="A9" s="471"/>
      <c r="B9" s="472"/>
      <c r="C9" s="336"/>
      <c r="D9" s="528" t="s">
        <v>34</v>
      </c>
      <c r="E9" s="337"/>
      <c r="F9" s="786" t="s">
        <v>35</v>
      </c>
      <c r="G9" s="787"/>
      <c r="H9" s="25" t="s">
        <v>66</v>
      </c>
      <c r="I9" s="26">
        <v>14</v>
      </c>
      <c r="J9" s="27"/>
      <c r="K9" s="28"/>
    </row>
    <row r="10" spans="1:11" x14ac:dyDescent="0.3">
      <c r="A10" s="788" t="s">
        <v>68</v>
      </c>
      <c r="B10" s="789"/>
      <c r="C10" s="31" t="s">
        <v>78</v>
      </c>
      <c r="D10" s="31" t="s">
        <v>79</v>
      </c>
      <c r="E10" s="31" t="s">
        <v>80</v>
      </c>
      <c r="F10" s="782" t="s">
        <v>81</v>
      </c>
      <c r="G10" s="783"/>
      <c r="H10" s="25" t="s">
        <v>66</v>
      </c>
      <c r="I10" s="26">
        <v>3</v>
      </c>
      <c r="J10" s="27"/>
      <c r="K10" s="28"/>
    </row>
    <row r="11" spans="1:11" x14ac:dyDescent="0.3">
      <c r="E11" s="32"/>
      <c r="F11" s="32"/>
      <c r="G11" s="32"/>
      <c r="H11" s="32"/>
      <c r="I11" s="33"/>
      <c r="J11" s="33"/>
      <c r="K11" s="33"/>
    </row>
    <row r="12" spans="1:11" ht="15.6" x14ac:dyDescent="0.3">
      <c r="A12" s="17" t="s">
        <v>82</v>
      </c>
      <c r="B12" s="17"/>
      <c r="E12" s="32"/>
      <c r="F12" s="32"/>
      <c r="G12" s="32"/>
      <c r="H12" s="32"/>
      <c r="I12" s="33"/>
      <c r="J12" s="33"/>
      <c r="K12" s="33"/>
    </row>
    <row r="13" spans="1:11" ht="15.6" x14ac:dyDescent="0.3">
      <c r="A13" s="17" t="s">
        <v>83</v>
      </c>
      <c r="B13" s="17"/>
      <c r="E13" s="32"/>
      <c r="F13" s="32"/>
      <c r="G13" s="32"/>
      <c r="H13" s="32"/>
      <c r="I13" s="33"/>
      <c r="J13" s="33"/>
      <c r="K13" s="33"/>
    </row>
    <row r="14" spans="1:11" ht="12.75" customHeight="1" x14ac:dyDescent="0.3">
      <c r="A14" s="760" t="s">
        <v>75</v>
      </c>
      <c r="B14" s="761"/>
      <c r="C14" s="512" t="s">
        <v>3</v>
      </c>
      <c r="D14" s="512" t="s">
        <v>4</v>
      </c>
      <c r="E14" s="512" t="s">
        <v>5</v>
      </c>
      <c r="F14" s="760" t="s">
        <v>76</v>
      </c>
      <c r="G14" s="761"/>
      <c r="H14" s="512" t="s">
        <v>7</v>
      </c>
      <c r="I14" s="512" t="s">
        <v>77</v>
      </c>
      <c r="J14" s="35"/>
      <c r="K14" s="36"/>
    </row>
    <row r="15" spans="1:11" x14ac:dyDescent="0.3">
      <c r="A15" s="762"/>
      <c r="B15" s="763"/>
      <c r="C15" s="23"/>
      <c r="D15" s="23"/>
      <c r="E15" s="23"/>
      <c r="F15" s="762"/>
      <c r="G15" s="763"/>
      <c r="H15" s="23" t="s">
        <v>12</v>
      </c>
      <c r="I15" s="332"/>
      <c r="J15" s="37"/>
      <c r="K15" s="36"/>
    </row>
    <row r="16" spans="1:11" x14ac:dyDescent="0.3">
      <c r="A16" s="776" t="s">
        <v>62</v>
      </c>
      <c r="B16" s="777"/>
      <c r="C16" s="524" t="s">
        <v>26</v>
      </c>
      <c r="D16" s="525" t="s">
        <v>27</v>
      </c>
      <c r="E16" s="526" t="s">
        <v>28</v>
      </c>
      <c r="F16" s="786" t="s">
        <v>29</v>
      </c>
      <c r="G16" s="787"/>
      <c r="H16" s="25" t="s">
        <v>66</v>
      </c>
      <c r="I16" s="26">
        <v>9</v>
      </c>
      <c r="J16" s="27"/>
      <c r="K16" s="28"/>
    </row>
    <row r="17" spans="1:11" ht="12.75" customHeight="1" x14ac:dyDescent="0.3">
      <c r="A17" s="471"/>
      <c r="B17" s="472"/>
      <c r="C17" s="336"/>
      <c r="D17" s="528" t="s">
        <v>34</v>
      </c>
      <c r="E17" s="337"/>
      <c r="F17" s="786" t="s">
        <v>35</v>
      </c>
      <c r="G17" s="787"/>
      <c r="H17" s="25" t="s">
        <v>66</v>
      </c>
      <c r="I17" s="26">
        <v>11</v>
      </c>
      <c r="J17" s="27"/>
      <c r="K17" s="28"/>
    </row>
    <row r="18" spans="1:11" x14ac:dyDescent="0.3">
      <c r="A18" s="780" t="s">
        <v>68</v>
      </c>
      <c r="B18" s="781"/>
      <c r="C18" s="31" t="s">
        <v>78</v>
      </c>
      <c r="D18" s="31" t="s">
        <v>79</v>
      </c>
      <c r="E18" s="31" t="s">
        <v>80</v>
      </c>
      <c r="F18" s="782" t="s">
        <v>81</v>
      </c>
      <c r="G18" s="783"/>
      <c r="H18" s="25" t="s">
        <v>66</v>
      </c>
      <c r="I18" s="26">
        <v>3</v>
      </c>
      <c r="J18" s="27"/>
      <c r="K18" s="28"/>
    </row>
    <row r="19" spans="1:11" x14ac:dyDescent="0.3">
      <c r="E19" s="32"/>
      <c r="F19" s="32"/>
      <c r="G19" s="32"/>
      <c r="H19" s="32"/>
      <c r="I19" s="33"/>
      <c r="J19" s="33"/>
      <c r="K19" s="33"/>
    </row>
    <row r="20" spans="1:11" ht="15.6" hidden="1" x14ac:dyDescent="0.3">
      <c r="A20" s="391" t="s">
        <v>346</v>
      </c>
      <c r="B20" s="391"/>
      <c r="C20" s="392"/>
      <c r="D20" s="392"/>
      <c r="E20" s="393"/>
      <c r="F20" s="393"/>
      <c r="G20" s="393"/>
      <c r="H20" s="393"/>
      <c r="I20" s="394"/>
      <c r="J20" s="8"/>
      <c r="K20" s="8"/>
    </row>
    <row r="21" spans="1:11" ht="15.6" hidden="1" x14ac:dyDescent="0.3">
      <c r="A21" s="391" t="s">
        <v>347</v>
      </c>
      <c r="B21" s="391"/>
      <c r="C21" s="392"/>
      <c r="D21" s="392"/>
      <c r="E21" s="393"/>
      <c r="F21" s="393"/>
      <c r="G21" s="393"/>
      <c r="H21" s="393"/>
      <c r="I21" s="394"/>
      <c r="J21" s="8"/>
      <c r="K21" s="8"/>
    </row>
    <row r="22" spans="1:11" ht="12.75" hidden="1" customHeight="1" x14ac:dyDescent="0.3">
      <c r="A22" s="768" t="s">
        <v>75</v>
      </c>
      <c r="B22" s="769"/>
      <c r="C22" s="667" t="s">
        <v>3</v>
      </c>
      <c r="D22" s="667" t="s">
        <v>4</v>
      </c>
      <c r="E22" s="667" t="s">
        <v>5</v>
      </c>
      <c r="F22" s="768" t="s">
        <v>76</v>
      </c>
      <c r="G22" s="769"/>
      <c r="H22" s="667" t="s">
        <v>7</v>
      </c>
      <c r="I22" s="667" t="s">
        <v>77</v>
      </c>
      <c r="J22" s="36"/>
      <c r="K22" s="36"/>
    </row>
    <row r="23" spans="1:11" ht="12.75" hidden="1" customHeight="1" x14ac:dyDescent="0.3">
      <c r="A23" s="770"/>
      <c r="B23" s="771"/>
      <c r="C23" s="395"/>
      <c r="D23" s="395"/>
      <c r="E23" s="395"/>
      <c r="F23" s="772"/>
      <c r="G23" s="773"/>
      <c r="H23" s="395" t="s">
        <v>12</v>
      </c>
      <c r="I23" s="395"/>
      <c r="J23" s="36"/>
      <c r="K23" s="36"/>
    </row>
    <row r="24" spans="1:11" ht="12.75" hidden="1" customHeight="1" x14ac:dyDescent="0.3">
      <c r="A24" s="774" t="s">
        <v>62</v>
      </c>
      <c r="B24" s="775"/>
      <c r="C24" s="668" t="s">
        <v>16</v>
      </c>
      <c r="D24" s="669" t="s">
        <v>17</v>
      </c>
      <c r="E24" s="670" t="s">
        <v>18</v>
      </c>
      <c r="F24" s="766" t="s">
        <v>19</v>
      </c>
      <c r="G24" s="767"/>
      <c r="H24" s="396" t="s">
        <v>66</v>
      </c>
      <c r="I24" s="397">
        <v>4</v>
      </c>
      <c r="J24" s="28"/>
      <c r="K24" s="28"/>
    </row>
    <row r="25" spans="1:11" ht="12.75" hidden="1" customHeight="1" x14ac:dyDescent="0.3">
      <c r="A25" s="398"/>
      <c r="B25" s="399"/>
      <c r="C25" s="400"/>
      <c r="D25" s="669" t="s">
        <v>24</v>
      </c>
      <c r="E25" s="401"/>
      <c r="F25" s="766" t="s">
        <v>25</v>
      </c>
      <c r="G25" s="767"/>
      <c r="H25" s="396" t="s">
        <v>66</v>
      </c>
      <c r="I25" s="397">
        <v>7</v>
      </c>
      <c r="J25" s="28"/>
      <c r="K25" s="28"/>
    </row>
    <row r="26" spans="1:11" ht="12.75" hidden="1" customHeight="1" x14ac:dyDescent="0.3">
      <c r="A26" s="398"/>
      <c r="B26" s="399"/>
      <c r="C26" s="671" t="s">
        <v>26</v>
      </c>
      <c r="D26" s="672" t="s">
        <v>27</v>
      </c>
      <c r="E26" s="670" t="s">
        <v>28</v>
      </c>
      <c r="F26" s="766" t="s">
        <v>29</v>
      </c>
      <c r="G26" s="767"/>
      <c r="H26" s="396" t="s">
        <v>66</v>
      </c>
      <c r="I26" s="397">
        <v>9</v>
      </c>
      <c r="J26" s="28"/>
      <c r="K26" s="28"/>
    </row>
    <row r="27" spans="1:11" ht="12.75" hidden="1" customHeight="1" x14ac:dyDescent="0.3">
      <c r="A27" s="474"/>
      <c r="B27" s="475"/>
      <c r="C27" s="402"/>
      <c r="D27" s="673" t="s">
        <v>34</v>
      </c>
      <c r="E27" s="403"/>
      <c r="F27" s="766" t="s">
        <v>35</v>
      </c>
      <c r="G27" s="767"/>
      <c r="H27" s="396" t="s">
        <v>66</v>
      </c>
      <c r="I27" s="397">
        <v>12</v>
      </c>
      <c r="J27" s="28"/>
      <c r="K27" s="28"/>
    </row>
    <row r="28" spans="1:11" ht="12.75" hidden="1" customHeight="1" x14ac:dyDescent="0.3">
      <c r="A28" s="764" t="s">
        <v>68</v>
      </c>
      <c r="B28" s="765"/>
      <c r="C28" s="396" t="s">
        <v>78</v>
      </c>
      <c r="D28" s="396" t="s">
        <v>79</v>
      </c>
      <c r="E28" s="396" t="s">
        <v>80</v>
      </c>
      <c r="F28" s="766" t="s">
        <v>81</v>
      </c>
      <c r="G28" s="767"/>
      <c r="H28" s="396" t="s">
        <v>66</v>
      </c>
      <c r="I28" s="397">
        <v>3</v>
      </c>
      <c r="J28" s="28"/>
      <c r="K28" s="28"/>
    </row>
    <row r="29" spans="1:11" hidden="1" x14ac:dyDescent="0.3">
      <c r="A29" s="392"/>
      <c r="B29" s="392"/>
      <c r="C29" s="392"/>
      <c r="D29" s="392"/>
      <c r="E29" s="393"/>
      <c r="F29" s="393"/>
      <c r="G29" s="393"/>
      <c r="H29" s="393"/>
      <c r="I29" s="393"/>
      <c r="J29" s="33"/>
      <c r="K29" s="33"/>
    </row>
    <row r="30" spans="1:11" ht="15.6" hidden="1" x14ac:dyDescent="0.3">
      <c r="A30" s="391" t="s">
        <v>346</v>
      </c>
      <c r="B30" s="391"/>
      <c r="C30" s="392"/>
      <c r="D30" s="392"/>
      <c r="E30" s="393"/>
      <c r="F30" s="393"/>
      <c r="G30" s="393"/>
      <c r="H30" s="393"/>
      <c r="I30" s="393"/>
      <c r="J30" s="33"/>
      <c r="K30" s="33"/>
    </row>
    <row r="31" spans="1:11" ht="15.6" hidden="1" x14ac:dyDescent="0.3">
      <c r="A31" s="391" t="s">
        <v>348</v>
      </c>
      <c r="B31" s="391"/>
      <c r="C31" s="392"/>
      <c r="D31" s="392"/>
      <c r="E31" s="393"/>
      <c r="F31" s="393"/>
      <c r="G31" s="393"/>
      <c r="H31" s="393"/>
      <c r="I31" s="393"/>
      <c r="J31" s="33"/>
      <c r="K31" s="33"/>
    </row>
    <row r="32" spans="1:11" ht="12.75" hidden="1" customHeight="1" x14ac:dyDescent="0.3">
      <c r="A32" s="768" t="s">
        <v>75</v>
      </c>
      <c r="B32" s="769"/>
      <c r="C32" s="667" t="s">
        <v>3</v>
      </c>
      <c r="D32" s="667" t="s">
        <v>4</v>
      </c>
      <c r="E32" s="667" t="s">
        <v>5</v>
      </c>
      <c r="F32" s="768" t="s">
        <v>76</v>
      </c>
      <c r="G32" s="769"/>
      <c r="H32" s="667" t="s">
        <v>7</v>
      </c>
      <c r="I32" s="667" t="s">
        <v>77</v>
      </c>
      <c r="J32" s="36"/>
      <c r="K32" s="36"/>
    </row>
    <row r="33" spans="1:11" ht="12.75" hidden="1" customHeight="1" x14ac:dyDescent="0.3">
      <c r="A33" s="770"/>
      <c r="B33" s="771"/>
      <c r="C33" s="395"/>
      <c r="D33" s="395"/>
      <c r="E33" s="395"/>
      <c r="F33" s="772"/>
      <c r="G33" s="773"/>
      <c r="H33" s="395" t="s">
        <v>12</v>
      </c>
      <c r="I33" s="395"/>
      <c r="J33" s="36"/>
      <c r="K33" s="36"/>
    </row>
    <row r="34" spans="1:11" ht="12.75" hidden="1" customHeight="1" x14ac:dyDescent="0.3">
      <c r="A34" s="774" t="s">
        <v>62</v>
      </c>
      <c r="B34" s="775"/>
      <c r="C34" s="671" t="s">
        <v>26</v>
      </c>
      <c r="D34" s="672" t="s">
        <v>27</v>
      </c>
      <c r="E34" s="670" t="s">
        <v>28</v>
      </c>
      <c r="F34" s="766" t="s">
        <v>29</v>
      </c>
      <c r="G34" s="767"/>
      <c r="H34" s="396" t="s">
        <v>66</v>
      </c>
      <c r="I34" s="397">
        <v>8</v>
      </c>
      <c r="J34" s="28"/>
      <c r="K34" s="28"/>
    </row>
    <row r="35" spans="1:11" ht="12.75" hidden="1" customHeight="1" x14ac:dyDescent="0.3">
      <c r="A35" s="474"/>
      <c r="B35" s="475"/>
      <c r="C35" s="402"/>
      <c r="D35" s="673" t="s">
        <v>34</v>
      </c>
      <c r="E35" s="403"/>
      <c r="F35" s="766" t="s">
        <v>35</v>
      </c>
      <c r="G35" s="767"/>
      <c r="H35" s="396" t="s">
        <v>66</v>
      </c>
      <c r="I35" s="397">
        <v>10</v>
      </c>
      <c r="J35" s="28"/>
      <c r="K35" s="28"/>
    </row>
    <row r="36" spans="1:11" ht="12.75" hidden="1" customHeight="1" x14ac:dyDescent="0.3">
      <c r="A36" s="793" t="s">
        <v>68</v>
      </c>
      <c r="B36" s="794"/>
      <c r="C36" s="396" t="s">
        <v>78</v>
      </c>
      <c r="D36" s="396" t="s">
        <v>79</v>
      </c>
      <c r="E36" s="396" t="s">
        <v>80</v>
      </c>
      <c r="F36" s="766" t="s">
        <v>81</v>
      </c>
      <c r="G36" s="767"/>
      <c r="H36" s="396" t="s">
        <v>66</v>
      </c>
      <c r="I36" s="397">
        <v>3</v>
      </c>
      <c r="J36" s="28"/>
      <c r="K36" s="28"/>
    </row>
    <row r="37" spans="1:11" ht="15.6" x14ac:dyDescent="0.3">
      <c r="A37" s="17" t="s">
        <v>84</v>
      </c>
      <c r="B37" s="19"/>
      <c r="C37" s="19"/>
      <c r="D37" s="19"/>
      <c r="E37" s="5"/>
      <c r="F37" s="778" t="s">
        <v>85</v>
      </c>
      <c r="G37" s="779"/>
      <c r="H37" s="778" t="s">
        <v>86</v>
      </c>
      <c r="I37" s="779"/>
      <c r="J37" s="778" t="s">
        <v>87</v>
      </c>
      <c r="K37" s="779"/>
    </row>
    <row r="38" spans="1:11" x14ac:dyDescent="0.3">
      <c r="A38" s="38" t="s">
        <v>3</v>
      </c>
      <c r="B38" s="463" t="s">
        <v>4</v>
      </c>
      <c r="C38" s="38" t="s">
        <v>5</v>
      </c>
      <c r="D38" s="464" t="s">
        <v>76</v>
      </c>
      <c r="E38" s="463" t="s">
        <v>88</v>
      </c>
      <c r="F38" s="7" t="s">
        <v>89</v>
      </c>
      <c r="G38" s="7" t="s">
        <v>90</v>
      </c>
      <c r="H38" s="7" t="s">
        <v>89</v>
      </c>
      <c r="I38" s="39" t="s">
        <v>90</v>
      </c>
      <c r="J38" s="7" t="s">
        <v>89</v>
      </c>
      <c r="K38" s="39" t="s">
        <v>90</v>
      </c>
    </row>
    <row r="39" spans="1:11" ht="15.75" customHeight="1" x14ac:dyDescent="0.3">
      <c r="A39" s="30" t="s">
        <v>91</v>
      </c>
      <c r="B39" s="382" t="s">
        <v>92</v>
      </c>
      <c r="C39" s="30" t="s">
        <v>28</v>
      </c>
      <c r="D39" s="795" t="s">
        <v>93</v>
      </c>
      <c r="E39" s="338" t="s">
        <v>94</v>
      </c>
      <c r="F39" s="26">
        <v>8854</v>
      </c>
      <c r="G39" s="26">
        <v>12794</v>
      </c>
      <c r="H39" s="26">
        <v>9342</v>
      </c>
      <c r="I39" s="26">
        <v>17589</v>
      </c>
      <c r="J39" s="26">
        <v>11463</v>
      </c>
      <c r="K39" s="1">
        <v>19388</v>
      </c>
    </row>
    <row r="40" spans="1:11" x14ac:dyDescent="0.3">
      <c r="A40" s="30"/>
      <c r="B40" s="382"/>
      <c r="C40" s="30"/>
      <c r="D40" s="796"/>
      <c r="E40" s="338" t="s">
        <v>95</v>
      </c>
      <c r="F40" s="26">
        <v>8854</v>
      </c>
      <c r="G40" s="26">
        <v>12794</v>
      </c>
      <c r="H40" s="26">
        <v>9342</v>
      </c>
      <c r="I40" s="26">
        <v>17589</v>
      </c>
      <c r="J40" s="26">
        <v>11463</v>
      </c>
      <c r="K40" s="1">
        <v>19388</v>
      </c>
    </row>
    <row r="41" spans="1:11" x14ac:dyDescent="0.3">
      <c r="A41" s="461"/>
      <c r="B41" s="339"/>
      <c r="C41" s="461"/>
      <c r="D41" s="797"/>
      <c r="E41" s="40" t="s">
        <v>96</v>
      </c>
      <c r="F41" s="26">
        <v>8702</v>
      </c>
      <c r="G41" s="26">
        <v>12642</v>
      </c>
      <c r="H41" s="26">
        <v>9209</v>
      </c>
      <c r="I41" s="26">
        <v>17456</v>
      </c>
      <c r="J41" s="26">
        <v>11329</v>
      </c>
      <c r="K41" s="1">
        <v>19255</v>
      </c>
    </row>
    <row r="42" spans="1:11" ht="15" customHeight="1" x14ac:dyDescent="0.3">
      <c r="A42" s="30"/>
      <c r="B42" s="674" t="s">
        <v>97</v>
      </c>
      <c r="C42" s="30"/>
      <c r="D42" s="795" t="s">
        <v>98</v>
      </c>
      <c r="E42" s="338" t="s">
        <v>94</v>
      </c>
      <c r="F42" s="26">
        <v>9075</v>
      </c>
      <c r="G42" s="26">
        <v>11260</v>
      </c>
      <c r="H42" s="26">
        <v>9400</v>
      </c>
      <c r="I42" s="26">
        <v>15288</v>
      </c>
      <c r="J42" s="26">
        <v>11463</v>
      </c>
      <c r="K42" s="1">
        <v>19388</v>
      </c>
    </row>
    <row r="43" spans="1:11" x14ac:dyDescent="0.3">
      <c r="A43" s="30"/>
      <c r="B43" s="382"/>
      <c r="C43" s="30"/>
      <c r="D43" s="796"/>
      <c r="E43" s="338" t="s">
        <v>95</v>
      </c>
      <c r="F43" s="26">
        <v>9075</v>
      </c>
      <c r="G43" s="26">
        <v>11260</v>
      </c>
      <c r="H43" s="26">
        <v>9400</v>
      </c>
      <c r="I43" s="26">
        <v>15288</v>
      </c>
      <c r="J43" s="26">
        <v>11463</v>
      </c>
      <c r="K43" s="1">
        <v>19388</v>
      </c>
    </row>
    <row r="44" spans="1:11" x14ac:dyDescent="0.3">
      <c r="A44" s="461"/>
      <c r="B44" s="339"/>
      <c r="C44" s="461"/>
      <c r="D44" s="797"/>
      <c r="E44" s="40" t="s">
        <v>96</v>
      </c>
      <c r="F44" s="26">
        <v>8921</v>
      </c>
      <c r="G44" s="26">
        <v>11107</v>
      </c>
      <c r="H44" s="26">
        <v>9267</v>
      </c>
      <c r="I44" s="26">
        <v>15155</v>
      </c>
      <c r="J44" s="26">
        <v>11329</v>
      </c>
      <c r="K44" s="1">
        <v>19255</v>
      </c>
    </row>
    <row r="45" spans="1:11" ht="17.25" customHeight="1" x14ac:dyDescent="0.3">
      <c r="A45" s="30"/>
      <c r="B45" s="674" t="s">
        <v>99</v>
      </c>
      <c r="C45" s="30"/>
      <c r="D45" s="795" t="s">
        <v>100</v>
      </c>
      <c r="E45" s="338" t="s">
        <v>94</v>
      </c>
      <c r="F45" s="26">
        <v>9075</v>
      </c>
      <c r="G45" s="26">
        <v>10656</v>
      </c>
      <c r="H45" s="26">
        <v>9670</v>
      </c>
      <c r="I45" s="26">
        <v>14381</v>
      </c>
      <c r="J45" s="26">
        <v>12057</v>
      </c>
      <c r="K45" s="1">
        <v>22474</v>
      </c>
    </row>
    <row r="46" spans="1:11" x14ac:dyDescent="0.3">
      <c r="A46" s="30"/>
      <c r="B46" s="382"/>
      <c r="C46" s="30"/>
      <c r="D46" s="796"/>
      <c r="E46" s="338" t="s">
        <v>95</v>
      </c>
      <c r="F46" s="26">
        <v>9075</v>
      </c>
      <c r="G46" s="26">
        <v>10656</v>
      </c>
      <c r="H46" s="26">
        <v>9670</v>
      </c>
      <c r="I46" s="26">
        <v>14381</v>
      </c>
      <c r="J46" s="26">
        <v>12057</v>
      </c>
      <c r="K46" s="1">
        <v>22474</v>
      </c>
    </row>
    <row r="47" spans="1:11" x14ac:dyDescent="0.3">
      <c r="A47" s="461"/>
      <c r="B47" s="339"/>
      <c r="C47" s="461"/>
      <c r="D47" s="797"/>
      <c r="E47" s="40" t="s">
        <v>96</v>
      </c>
      <c r="F47" s="26">
        <v>8921</v>
      </c>
      <c r="G47" s="26">
        <v>10504</v>
      </c>
      <c r="H47" s="26">
        <v>9537</v>
      </c>
      <c r="I47" s="26">
        <v>14248</v>
      </c>
      <c r="J47" s="26">
        <v>11924</v>
      </c>
      <c r="K47" s="1">
        <v>22340</v>
      </c>
    </row>
    <row r="48" spans="1:11" ht="18.75" customHeight="1" x14ac:dyDescent="0.3">
      <c r="A48" s="30"/>
      <c r="B48" s="520" t="s">
        <v>101</v>
      </c>
      <c r="C48" s="30"/>
      <c r="D48" s="795" t="s">
        <v>102</v>
      </c>
      <c r="E48" s="338" t="s">
        <v>94</v>
      </c>
      <c r="F48" s="26">
        <v>9614</v>
      </c>
      <c r="G48" s="26">
        <v>9997</v>
      </c>
      <c r="H48" s="26">
        <v>9670</v>
      </c>
      <c r="I48" s="26">
        <v>14381</v>
      </c>
      <c r="J48" s="26">
        <v>12340</v>
      </c>
      <c r="K48" s="1">
        <v>21766</v>
      </c>
    </row>
    <row r="49" spans="1:12" x14ac:dyDescent="0.3">
      <c r="A49" s="461"/>
      <c r="B49" s="461"/>
      <c r="C49" s="461"/>
      <c r="D49" s="798"/>
      <c r="E49" s="338" t="s">
        <v>95</v>
      </c>
      <c r="F49" s="26">
        <v>9614</v>
      </c>
      <c r="G49" s="26">
        <v>9997</v>
      </c>
      <c r="H49" s="26">
        <v>9670</v>
      </c>
      <c r="I49" s="26">
        <v>14381</v>
      </c>
      <c r="J49" s="26">
        <v>12340</v>
      </c>
      <c r="K49" s="1">
        <v>21766</v>
      </c>
    </row>
    <row r="50" spans="1:12" x14ac:dyDescent="0.3">
      <c r="A50" s="30"/>
      <c r="B50" s="340"/>
      <c r="C50" s="340"/>
      <c r="D50" s="799"/>
      <c r="E50" s="40" t="s">
        <v>96</v>
      </c>
      <c r="F50" s="26">
        <v>9462</v>
      </c>
      <c r="G50" s="26">
        <v>9845</v>
      </c>
      <c r="H50" s="26">
        <v>9537</v>
      </c>
      <c r="I50" s="26">
        <v>14248</v>
      </c>
      <c r="J50" s="26">
        <v>12206</v>
      </c>
      <c r="K50" s="1">
        <v>21632</v>
      </c>
    </row>
    <row r="51" spans="1:12" ht="12.75" customHeight="1" x14ac:dyDescent="0.3">
      <c r="A51" s="30"/>
      <c r="B51" s="520" t="s">
        <v>103</v>
      </c>
      <c r="C51" s="30"/>
      <c r="D51" s="795" t="s">
        <v>104</v>
      </c>
      <c r="E51" s="338" t="s">
        <v>94</v>
      </c>
      <c r="F51" s="26">
        <v>10562</v>
      </c>
      <c r="G51" s="26">
        <v>10569</v>
      </c>
      <c r="H51" s="26">
        <v>10574</v>
      </c>
      <c r="I51" s="26">
        <v>14079</v>
      </c>
      <c r="J51" s="26">
        <v>13603</v>
      </c>
      <c r="K51" s="1">
        <v>19799</v>
      </c>
    </row>
    <row r="52" spans="1:12" x14ac:dyDescent="0.3">
      <c r="A52" s="461"/>
      <c r="B52" s="461"/>
      <c r="C52" s="461"/>
      <c r="D52" s="800"/>
      <c r="E52" s="338" t="s">
        <v>95</v>
      </c>
      <c r="F52" s="26">
        <v>10562</v>
      </c>
      <c r="G52" s="26">
        <v>10569</v>
      </c>
      <c r="H52" s="26">
        <v>10574</v>
      </c>
      <c r="I52" s="26">
        <v>14079</v>
      </c>
      <c r="J52" s="26">
        <v>13603</v>
      </c>
      <c r="K52" s="1">
        <v>19799</v>
      </c>
    </row>
    <row r="53" spans="1:12" x14ac:dyDescent="0.3">
      <c r="A53" s="340"/>
      <c r="B53" s="340"/>
      <c r="C53" s="340"/>
      <c r="D53" s="801"/>
      <c r="E53" s="40" t="s">
        <v>96</v>
      </c>
      <c r="F53" s="26">
        <v>10410</v>
      </c>
      <c r="G53" s="26">
        <v>10416</v>
      </c>
      <c r="H53" s="26">
        <v>10441</v>
      </c>
      <c r="I53" s="26">
        <v>13946</v>
      </c>
      <c r="J53" s="26">
        <v>13469</v>
      </c>
      <c r="K53" s="1">
        <v>19666</v>
      </c>
    </row>
    <row r="54" spans="1:12" x14ac:dyDescent="0.3">
      <c r="A54" s="41"/>
      <c r="B54" s="41"/>
      <c r="C54" s="41"/>
      <c r="D54" s="41"/>
      <c r="E54" s="42"/>
      <c r="F54" s="42"/>
      <c r="G54" s="42"/>
      <c r="H54" s="42"/>
      <c r="I54" s="42"/>
      <c r="J54" s="42"/>
      <c r="K54" s="42"/>
    </row>
    <row r="55" spans="1:12" ht="15.6" x14ac:dyDescent="0.3">
      <c r="A55" s="70" t="s">
        <v>105</v>
      </c>
      <c r="B55" s="43"/>
      <c r="C55" s="43"/>
      <c r="D55" s="43"/>
      <c r="E55" s="8"/>
      <c r="F55" s="8"/>
      <c r="G55" s="8"/>
      <c r="H55" s="42"/>
      <c r="I55" s="42"/>
      <c r="J55" s="42"/>
      <c r="K55" s="42"/>
    </row>
    <row r="56" spans="1:12" ht="26.4" x14ac:dyDescent="0.3">
      <c r="A56" s="802" t="s">
        <v>106</v>
      </c>
      <c r="B56" s="803"/>
      <c r="C56" s="804"/>
      <c r="D56" s="465" t="s">
        <v>107</v>
      </c>
      <c r="E56" s="44" t="s">
        <v>76</v>
      </c>
      <c r="F56" s="805" t="s">
        <v>108</v>
      </c>
      <c r="G56" s="806"/>
      <c r="H56" s="806"/>
      <c r="I56" s="807"/>
      <c r="J56" s="39" t="s">
        <v>85</v>
      </c>
      <c r="K56" s="39" t="s">
        <v>109</v>
      </c>
      <c r="L56" s="39" t="s">
        <v>110</v>
      </c>
    </row>
    <row r="57" spans="1:12" ht="12.75" customHeight="1" x14ac:dyDescent="0.3">
      <c r="A57" s="675" t="s">
        <v>111</v>
      </c>
      <c r="B57" s="676"/>
      <c r="C57" s="677"/>
      <c r="D57" s="678" t="s">
        <v>8</v>
      </c>
      <c r="E57" s="679" t="s">
        <v>112</v>
      </c>
      <c r="F57" s="45" t="s">
        <v>113</v>
      </c>
      <c r="G57" s="46"/>
      <c r="H57" s="46"/>
      <c r="I57" s="47"/>
      <c r="J57" s="48">
        <v>911</v>
      </c>
      <c r="K57" s="48">
        <v>785</v>
      </c>
      <c r="L57" s="48">
        <v>749</v>
      </c>
    </row>
    <row r="58" spans="1:12" x14ac:dyDescent="0.3">
      <c r="A58" s="49"/>
      <c r="B58" s="50"/>
      <c r="C58" s="383"/>
      <c r="D58" s="51"/>
      <c r="E58" s="341"/>
      <c r="F58" s="45" t="s">
        <v>114</v>
      </c>
      <c r="G58" s="46"/>
      <c r="H58" s="46"/>
      <c r="I58" s="47"/>
      <c r="J58" s="48">
        <v>152</v>
      </c>
      <c r="K58" s="48">
        <v>152</v>
      </c>
      <c r="L58" s="48">
        <v>152</v>
      </c>
    </row>
    <row r="59" spans="1:12" x14ac:dyDescent="0.3">
      <c r="A59" s="49"/>
      <c r="B59" s="50"/>
      <c r="C59" s="383"/>
      <c r="D59" s="51"/>
      <c r="E59" s="679" t="s">
        <v>104</v>
      </c>
      <c r="F59" s="45" t="s">
        <v>113</v>
      </c>
      <c r="G59" s="46"/>
      <c r="H59" s="46"/>
      <c r="I59" s="47"/>
      <c r="J59" s="48">
        <v>911</v>
      </c>
      <c r="K59" s="48">
        <v>785</v>
      </c>
      <c r="L59" s="48">
        <v>749</v>
      </c>
    </row>
    <row r="60" spans="1:12" x14ac:dyDescent="0.3">
      <c r="A60" s="49"/>
      <c r="B60" s="50"/>
      <c r="C60" s="383"/>
      <c r="D60" s="342"/>
      <c r="E60" s="52"/>
      <c r="F60" s="45" t="s">
        <v>114</v>
      </c>
      <c r="G60" s="46"/>
      <c r="H60" s="46"/>
      <c r="I60" s="47"/>
      <c r="J60" s="48">
        <v>152</v>
      </c>
      <c r="K60" s="48">
        <v>152</v>
      </c>
      <c r="L60" s="48">
        <v>152</v>
      </c>
    </row>
    <row r="61" spans="1:12" x14ac:dyDescent="0.3">
      <c r="A61" s="49"/>
      <c r="B61" s="50"/>
      <c r="C61" s="383"/>
      <c r="D61" s="678" t="s">
        <v>9</v>
      </c>
      <c r="E61" s="679" t="s">
        <v>112</v>
      </c>
      <c r="F61" s="45" t="s">
        <v>115</v>
      </c>
      <c r="G61" s="46"/>
      <c r="H61" s="46"/>
      <c r="I61" s="47"/>
      <c r="J61" s="48">
        <v>5029</v>
      </c>
      <c r="K61" s="48">
        <v>5029</v>
      </c>
      <c r="L61" s="48">
        <v>5029</v>
      </c>
    </row>
    <row r="62" spans="1:12" x14ac:dyDescent="0.3">
      <c r="A62" s="343"/>
      <c r="B62" s="343"/>
      <c r="C62" s="344"/>
      <c r="D62" s="342"/>
      <c r="E62" s="679" t="s">
        <v>104</v>
      </c>
      <c r="F62" s="45" t="s">
        <v>115</v>
      </c>
      <c r="G62" s="46"/>
      <c r="H62" s="46"/>
      <c r="I62" s="47"/>
      <c r="J62" s="48">
        <v>5029</v>
      </c>
      <c r="K62" s="48">
        <v>5029</v>
      </c>
      <c r="L62" s="48">
        <v>5029</v>
      </c>
    </row>
    <row r="63" spans="1:12" x14ac:dyDescent="0.3">
      <c r="A63" s="680" t="s">
        <v>116</v>
      </c>
      <c r="B63" s="681"/>
      <c r="C63" s="682"/>
      <c r="D63" s="683" t="s">
        <v>8</v>
      </c>
      <c r="E63" s="679" t="s">
        <v>112</v>
      </c>
      <c r="F63" s="45" t="s">
        <v>117</v>
      </c>
      <c r="G63" s="46"/>
      <c r="H63" s="46"/>
      <c r="I63" s="47"/>
      <c r="J63" s="48">
        <v>4804</v>
      </c>
      <c r="K63" s="48">
        <v>4552</v>
      </c>
      <c r="L63" s="48">
        <v>4607</v>
      </c>
    </row>
    <row r="64" spans="1:12" x14ac:dyDescent="0.3">
      <c r="A64" s="53"/>
      <c r="B64" s="50"/>
      <c r="C64" s="345"/>
      <c r="D64" s="54"/>
      <c r="E64" s="55"/>
      <c r="F64" s="45" t="s">
        <v>118</v>
      </c>
      <c r="G64" s="46"/>
      <c r="H64" s="46"/>
      <c r="I64" s="47"/>
      <c r="J64" s="48">
        <v>3260</v>
      </c>
      <c r="K64" s="48">
        <v>3273</v>
      </c>
      <c r="L64" s="48">
        <v>3442</v>
      </c>
    </row>
    <row r="65" spans="1:12" x14ac:dyDescent="0.3">
      <c r="A65" s="53"/>
      <c r="B65" s="50"/>
      <c r="C65" s="345"/>
      <c r="D65" s="54"/>
      <c r="E65" s="346"/>
      <c r="F65" s="45" t="s">
        <v>119</v>
      </c>
      <c r="G65" s="46"/>
      <c r="H65" s="46"/>
      <c r="I65" s="47"/>
      <c r="J65" s="48">
        <v>3670</v>
      </c>
      <c r="K65" s="48">
        <v>3558</v>
      </c>
      <c r="L65" s="48">
        <v>3581</v>
      </c>
    </row>
    <row r="66" spans="1:12" x14ac:dyDescent="0.3">
      <c r="A66" s="53"/>
      <c r="B66" s="50"/>
      <c r="C66" s="345"/>
      <c r="D66" s="53"/>
      <c r="E66" s="679" t="s">
        <v>104</v>
      </c>
      <c r="F66" s="45" t="s">
        <v>117</v>
      </c>
      <c r="G66" s="46"/>
      <c r="H66" s="46"/>
      <c r="I66" s="47"/>
      <c r="J66" s="48">
        <v>5214</v>
      </c>
      <c r="K66" s="48">
        <v>4552</v>
      </c>
      <c r="L66" s="48">
        <v>4607</v>
      </c>
    </row>
    <row r="67" spans="1:12" x14ac:dyDescent="0.3">
      <c r="A67" s="53"/>
      <c r="B67" s="50"/>
      <c r="C67" s="345"/>
      <c r="D67" s="53"/>
      <c r="E67" s="56"/>
      <c r="F67" s="45" t="s">
        <v>118</v>
      </c>
      <c r="G67" s="46"/>
      <c r="H67" s="46"/>
      <c r="I67" s="47"/>
      <c r="J67" s="48">
        <v>4069</v>
      </c>
      <c r="K67" s="48">
        <v>3302</v>
      </c>
      <c r="L67" s="48">
        <v>3442</v>
      </c>
    </row>
    <row r="68" spans="1:12" x14ac:dyDescent="0.3">
      <c r="A68" s="53"/>
      <c r="B68" s="50"/>
      <c r="C68" s="345"/>
      <c r="D68" s="347"/>
      <c r="E68" s="56"/>
      <c r="F68" s="45" t="s">
        <v>119</v>
      </c>
      <c r="G68" s="46"/>
      <c r="H68" s="46"/>
      <c r="I68" s="47"/>
      <c r="J68" s="48">
        <v>4248</v>
      </c>
      <c r="K68" s="48">
        <v>3587</v>
      </c>
      <c r="L68" s="48">
        <v>3581</v>
      </c>
    </row>
    <row r="69" spans="1:12" x14ac:dyDescent="0.3">
      <c r="A69" s="53"/>
      <c r="B69" s="50"/>
      <c r="C69" s="345"/>
      <c r="D69" s="684" t="s">
        <v>120</v>
      </c>
      <c r="E69" s="679" t="s">
        <v>112</v>
      </c>
      <c r="F69" s="45" t="s">
        <v>119</v>
      </c>
      <c r="G69" s="46"/>
      <c r="H69" s="46"/>
      <c r="I69" s="47"/>
      <c r="J69" s="48">
        <v>4898</v>
      </c>
      <c r="K69" s="48">
        <v>4647</v>
      </c>
      <c r="L69" s="48">
        <v>5424</v>
      </c>
    </row>
    <row r="70" spans="1:12" x14ac:dyDescent="0.3">
      <c r="A70" s="347"/>
      <c r="B70" s="348"/>
      <c r="C70" s="348"/>
      <c r="D70" s="349"/>
      <c r="E70" s="679" t="s">
        <v>104</v>
      </c>
      <c r="F70" s="45" t="s">
        <v>119</v>
      </c>
      <c r="G70" s="46"/>
      <c r="H70" s="46"/>
      <c r="I70" s="47"/>
      <c r="J70" s="48">
        <v>5584</v>
      </c>
      <c r="K70" s="48">
        <v>4647</v>
      </c>
      <c r="L70" s="48">
        <v>5424</v>
      </c>
    </row>
    <row r="71" spans="1:12" x14ac:dyDescent="0.3">
      <c r="A71" s="685" t="s">
        <v>121</v>
      </c>
      <c r="B71" s="686"/>
      <c r="C71" s="686"/>
      <c r="D71" s="684" t="s">
        <v>9</v>
      </c>
      <c r="E71" s="679" t="s">
        <v>112</v>
      </c>
      <c r="F71" s="45" t="s">
        <v>122</v>
      </c>
      <c r="G71" s="46"/>
      <c r="H71" s="46"/>
      <c r="I71" s="47"/>
      <c r="J71" s="48">
        <v>4061</v>
      </c>
      <c r="K71" s="48">
        <v>3946</v>
      </c>
      <c r="L71" s="48">
        <v>4099</v>
      </c>
    </row>
    <row r="72" spans="1:12" x14ac:dyDescent="0.3">
      <c r="A72" s="347"/>
      <c r="B72" s="348"/>
      <c r="C72" s="348"/>
      <c r="D72" s="349"/>
      <c r="E72" s="679" t="s">
        <v>104</v>
      </c>
      <c r="F72" s="45" t="s">
        <v>122</v>
      </c>
      <c r="G72" s="46"/>
      <c r="H72" s="46"/>
      <c r="I72" s="47"/>
      <c r="J72" s="48">
        <v>4061</v>
      </c>
      <c r="K72" s="48">
        <v>3946</v>
      </c>
      <c r="L72" s="48">
        <v>4099</v>
      </c>
    </row>
    <row r="73" spans="1:12" x14ac:dyDescent="0.3">
      <c r="A73" s="685" t="s">
        <v>123</v>
      </c>
      <c r="B73" s="686"/>
      <c r="C73" s="686"/>
      <c r="D73" s="684" t="s">
        <v>8</v>
      </c>
      <c r="E73" s="679" t="s">
        <v>93</v>
      </c>
      <c r="F73" s="45" t="s">
        <v>124</v>
      </c>
      <c r="G73" s="46"/>
      <c r="H73" s="46"/>
      <c r="I73" s="47"/>
      <c r="J73" s="48">
        <v>1234</v>
      </c>
      <c r="K73" s="48">
        <v>1223</v>
      </c>
      <c r="L73" s="48">
        <v>1509</v>
      </c>
    </row>
    <row r="74" spans="1:12" x14ac:dyDescent="0.3">
      <c r="A74" s="53" t="s">
        <v>125</v>
      </c>
      <c r="B74" s="50"/>
      <c r="C74" s="50"/>
      <c r="D74" s="54"/>
      <c r="E74" s="679" t="s">
        <v>98</v>
      </c>
      <c r="F74" s="45" t="s">
        <v>124</v>
      </c>
      <c r="G74" s="46"/>
      <c r="H74" s="46"/>
      <c r="I74" s="47"/>
      <c r="J74" s="48">
        <v>1243</v>
      </c>
      <c r="K74" s="48">
        <v>1227</v>
      </c>
      <c r="L74" s="48">
        <v>1510</v>
      </c>
    </row>
    <row r="75" spans="1:12" x14ac:dyDescent="0.3">
      <c r="A75" s="53"/>
      <c r="B75" s="50"/>
      <c r="C75" s="50"/>
      <c r="D75" s="54"/>
      <c r="E75" s="679" t="s">
        <v>100</v>
      </c>
      <c r="F75" s="45" t="s">
        <v>124</v>
      </c>
      <c r="G75" s="46"/>
      <c r="H75" s="46"/>
      <c r="I75" s="47"/>
      <c r="J75" s="48">
        <v>1258</v>
      </c>
      <c r="K75" s="48">
        <v>1230</v>
      </c>
      <c r="L75" s="48">
        <v>1511</v>
      </c>
    </row>
    <row r="76" spans="1:12" x14ac:dyDescent="0.3">
      <c r="A76" s="53"/>
      <c r="B76" s="50"/>
      <c r="C76" s="50"/>
      <c r="D76" s="54"/>
      <c r="E76" s="679" t="s">
        <v>102</v>
      </c>
      <c r="F76" s="45" t="s">
        <v>124</v>
      </c>
      <c r="G76" s="46"/>
      <c r="H76" s="46"/>
      <c r="I76" s="47"/>
      <c r="J76" s="48">
        <v>1272</v>
      </c>
      <c r="K76" s="48">
        <v>1236</v>
      </c>
      <c r="L76" s="48">
        <v>1513</v>
      </c>
    </row>
    <row r="77" spans="1:12" x14ac:dyDescent="0.3">
      <c r="A77" s="53"/>
      <c r="B77" s="50"/>
      <c r="C77" s="50"/>
      <c r="D77" s="57"/>
      <c r="E77" s="679" t="s">
        <v>104</v>
      </c>
      <c r="F77" s="45" t="s">
        <v>124</v>
      </c>
      <c r="G77" s="46"/>
      <c r="H77" s="46"/>
      <c r="I77" s="47"/>
      <c r="J77" s="48">
        <v>3253</v>
      </c>
      <c r="K77" s="48">
        <v>2839</v>
      </c>
      <c r="L77" s="48">
        <v>3085</v>
      </c>
    </row>
    <row r="78" spans="1:12" x14ac:dyDescent="0.3">
      <c r="A78" s="53"/>
      <c r="B78" s="50"/>
      <c r="C78" s="50"/>
      <c r="D78" s="687" t="s">
        <v>9</v>
      </c>
      <c r="E78" s="679" t="s">
        <v>112</v>
      </c>
      <c r="F78" s="45" t="s">
        <v>126</v>
      </c>
      <c r="G78" s="46"/>
      <c r="H78" s="46"/>
      <c r="I78" s="47"/>
      <c r="J78" s="48">
        <v>9718</v>
      </c>
      <c r="K78" s="48">
        <v>10065</v>
      </c>
      <c r="L78" s="48">
        <v>13198</v>
      </c>
    </row>
    <row r="79" spans="1:12" x14ac:dyDescent="0.3">
      <c r="A79" s="347"/>
      <c r="B79" s="50"/>
      <c r="C79" s="50"/>
      <c r="D79" s="350"/>
      <c r="E79" s="679" t="s">
        <v>104</v>
      </c>
      <c r="F79" s="45" t="s">
        <v>126</v>
      </c>
      <c r="G79" s="46"/>
      <c r="H79" s="46"/>
      <c r="I79" s="47"/>
      <c r="J79" s="48">
        <v>16605</v>
      </c>
      <c r="K79" s="48">
        <v>17033</v>
      </c>
      <c r="L79" s="48">
        <v>13093</v>
      </c>
    </row>
    <row r="80" spans="1:12" x14ac:dyDescent="0.3">
      <c r="A80" s="685" t="s">
        <v>127</v>
      </c>
      <c r="B80" s="686"/>
      <c r="C80" s="686"/>
      <c r="D80" s="688" t="s">
        <v>8</v>
      </c>
      <c r="E80" s="689"/>
      <c r="F80" s="45" t="s">
        <v>128</v>
      </c>
      <c r="G80" s="46"/>
      <c r="H80" s="46"/>
      <c r="I80" s="47"/>
      <c r="J80" s="48">
        <v>758</v>
      </c>
      <c r="K80" s="48">
        <v>887</v>
      </c>
      <c r="L80" s="48">
        <v>993</v>
      </c>
    </row>
    <row r="81" spans="1:12" x14ac:dyDescent="0.3">
      <c r="A81" s="347"/>
      <c r="B81" s="50"/>
      <c r="C81" s="50"/>
      <c r="D81" s="688" t="s">
        <v>9</v>
      </c>
      <c r="E81" s="689"/>
      <c r="F81" s="45" t="s">
        <v>129</v>
      </c>
      <c r="G81" s="46"/>
      <c r="H81" s="46"/>
      <c r="I81" s="47"/>
      <c r="J81" s="48">
        <v>1439</v>
      </c>
      <c r="K81" s="48">
        <v>1765</v>
      </c>
      <c r="L81" s="48">
        <v>2007</v>
      </c>
    </row>
    <row r="82" spans="1:12" x14ac:dyDescent="0.3">
      <c r="A82" s="685" t="s">
        <v>130</v>
      </c>
      <c r="B82" s="686"/>
      <c r="C82" s="686"/>
      <c r="D82" s="688" t="s">
        <v>131</v>
      </c>
      <c r="E82" s="689"/>
      <c r="F82" s="45" t="s">
        <v>132</v>
      </c>
      <c r="G82" s="46"/>
      <c r="H82" s="46"/>
      <c r="I82" s="47"/>
      <c r="J82" s="48">
        <v>30</v>
      </c>
      <c r="K82" s="48">
        <v>30</v>
      </c>
      <c r="L82" s="48">
        <v>30</v>
      </c>
    </row>
    <row r="83" spans="1:12" x14ac:dyDescent="0.3">
      <c r="A83" s="685" t="s">
        <v>133</v>
      </c>
      <c r="B83" s="686"/>
      <c r="C83" s="686"/>
      <c r="D83" s="688" t="s">
        <v>131</v>
      </c>
      <c r="E83" s="689"/>
      <c r="F83" s="58" t="s">
        <v>132</v>
      </c>
      <c r="G83" s="59"/>
      <c r="H83" s="59"/>
      <c r="I83" s="60"/>
      <c r="J83" s="48">
        <v>87</v>
      </c>
      <c r="K83" s="48">
        <v>87</v>
      </c>
      <c r="L83" s="48">
        <v>87</v>
      </c>
    </row>
    <row r="84" spans="1:12" x14ac:dyDescent="0.3">
      <c r="A84" s="58" t="s">
        <v>134</v>
      </c>
      <c r="B84" s="59"/>
      <c r="C84" s="60"/>
      <c r="D84" s="690" t="s">
        <v>8</v>
      </c>
      <c r="E84" s="689"/>
      <c r="F84" s="58" t="s">
        <v>135</v>
      </c>
      <c r="G84" s="59"/>
      <c r="H84" s="59"/>
      <c r="I84" s="60"/>
      <c r="J84" s="48">
        <v>184</v>
      </c>
      <c r="K84" s="48">
        <v>184</v>
      </c>
      <c r="L84" s="48">
        <v>184</v>
      </c>
    </row>
    <row r="85" spans="1:12" x14ac:dyDescent="0.3">
      <c r="A85" s="691" t="s">
        <v>136</v>
      </c>
      <c r="B85" s="681"/>
      <c r="C85" s="692"/>
      <c r="D85" s="693" t="s">
        <v>8</v>
      </c>
      <c r="E85" s="694"/>
      <c r="F85" s="58" t="s">
        <v>137</v>
      </c>
      <c r="G85" s="59"/>
      <c r="H85" s="59"/>
      <c r="I85" s="60"/>
      <c r="J85" s="48">
        <v>351</v>
      </c>
      <c r="K85" s="48">
        <v>351</v>
      </c>
      <c r="L85" s="48">
        <v>351</v>
      </c>
    </row>
    <row r="86" spans="1:12" x14ac:dyDescent="0.3">
      <c r="A86" s="351"/>
      <c r="B86" s="343"/>
      <c r="C86" s="344"/>
      <c r="D86" s="352"/>
      <c r="E86" s="353"/>
      <c r="F86" s="58" t="s">
        <v>138</v>
      </c>
      <c r="G86" s="59"/>
      <c r="H86" s="59"/>
      <c r="I86" s="60"/>
      <c r="J86" s="48">
        <v>111</v>
      </c>
      <c r="K86" s="48">
        <v>111</v>
      </c>
      <c r="L86" s="48">
        <v>111</v>
      </c>
    </row>
    <row r="87" spans="1:12" x14ac:dyDescent="0.3">
      <c r="A87" s="61"/>
      <c r="B87" s="61"/>
      <c r="C87" s="61"/>
      <c r="D87" s="61"/>
      <c r="E87" s="42"/>
      <c r="F87" s="42"/>
      <c r="G87" s="42"/>
      <c r="H87" s="42"/>
      <c r="I87" s="42"/>
      <c r="J87" s="42"/>
      <c r="K87" s="42"/>
    </row>
    <row r="88" spans="1:12" ht="15.6" x14ac:dyDescent="0.3">
      <c r="A88" s="17" t="s">
        <v>139</v>
      </c>
      <c r="B88" s="41"/>
      <c r="C88" s="41"/>
      <c r="D88" s="61"/>
      <c r="E88" s="42"/>
      <c r="F88" s="354"/>
      <c r="G88" s="62"/>
      <c r="H88" s="42"/>
      <c r="I88" s="42"/>
      <c r="J88" s="42"/>
      <c r="K88" s="42"/>
    </row>
    <row r="89" spans="1:12" x14ac:dyDescent="0.3">
      <c r="A89" s="808" t="s">
        <v>108</v>
      </c>
      <c r="B89" s="809"/>
      <c r="C89" s="809"/>
      <c r="D89" s="810"/>
      <c r="E89" s="466" t="s">
        <v>140</v>
      </c>
      <c r="F89" s="63" t="s">
        <v>77</v>
      </c>
      <c r="G89" s="37"/>
      <c r="H89" s="42"/>
      <c r="I89" s="42"/>
      <c r="J89" s="42"/>
      <c r="K89" s="42"/>
    </row>
    <row r="90" spans="1:12" x14ac:dyDescent="0.3">
      <c r="A90" s="64" t="s">
        <v>141</v>
      </c>
      <c r="B90" s="65"/>
      <c r="C90" s="65"/>
      <c r="D90" s="66"/>
      <c r="E90" s="67" t="s">
        <v>142</v>
      </c>
      <c r="F90" s="68">
        <v>87</v>
      </c>
      <c r="G90" s="69"/>
      <c r="H90" s="42"/>
      <c r="I90" s="42"/>
      <c r="J90" s="42"/>
      <c r="K90" s="42"/>
    </row>
    <row r="91" spans="1:12" x14ac:dyDescent="0.3">
      <c r="A91" s="64" t="s">
        <v>134</v>
      </c>
      <c r="B91" s="65"/>
      <c r="C91" s="65"/>
      <c r="D91" s="66"/>
      <c r="E91" s="355" t="s">
        <v>140</v>
      </c>
      <c r="F91" s="68">
        <v>184</v>
      </c>
      <c r="G91" s="69"/>
      <c r="H91" s="42"/>
      <c r="I91" s="42"/>
      <c r="J91" s="42"/>
      <c r="K91" s="42"/>
    </row>
    <row r="92" spans="1:12" x14ac:dyDescent="0.3">
      <c r="A92" s="64" t="s">
        <v>143</v>
      </c>
      <c r="B92" s="65"/>
      <c r="C92" s="65"/>
      <c r="D92" s="66"/>
      <c r="E92" s="355" t="s">
        <v>140</v>
      </c>
      <c r="F92" s="68">
        <v>110</v>
      </c>
      <c r="G92" s="69"/>
      <c r="H92" s="42"/>
      <c r="I92" s="42"/>
      <c r="J92" s="42"/>
      <c r="K92" s="42"/>
    </row>
    <row r="93" spans="1:12" x14ac:dyDescent="0.3">
      <c r="A93" s="64" t="s">
        <v>144</v>
      </c>
      <c r="B93" s="65"/>
      <c r="C93" s="65"/>
      <c r="D93" s="66"/>
      <c r="E93" s="355" t="s">
        <v>140</v>
      </c>
      <c r="F93" s="68">
        <v>185</v>
      </c>
      <c r="G93" s="69"/>
      <c r="H93" s="42"/>
      <c r="I93" s="42"/>
      <c r="J93" s="42"/>
      <c r="K93" s="42"/>
    </row>
    <row r="94" spans="1:12" x14ac:dyDescent="0.3">
      <c r="A94" s="41"/>
      <c r="E94" s="42"/>
      <c r="F94" s="42"/>
      <c r="G94" s="42"/>
      <c r="H94" s="42"/>
      <c r="I94" s="42"/>
      <c r="J94" s="42"/>
      <c r="K94" s="42"/>
    </row>
    <row r="95" spans="1:12" ht="15.6" hidden="1" x14ac:dyDescent="0.3">
      <c r="A95" s="391" t="s">
        <v>349</v>
      </c>
      <c r="B95" s="392"/>
      <c r="C95" s="392"/>
      <c r="D95" s="392"/>
      <c r="E95" s="393"/>
      <c r="F95" s="393"/>
      <c r="G95" s="42"/>
      <c r="H95" s="42"/>
      <c r="I95" s="42"/>
      <c r="J95" s="42"/>
      <c r="K95" s="42"/>
    </row>
    <row r="96" spans="1:12" ht="12.75" hidden="1" customHeight="1" x14ac:dyDescent="0.3">
      <c r="A96" s="790" t="s">
        <v>108</v>
      </c>
      <c r="B96" s="791"/>
      <c r="C96" s="791"/>
      <c r="D96" s="792"/>
      <c r="E96" s="467" t="s">
        <v>140</v>
      </c>
      <c r="F96" s="404" t="s">
        <v>77</v>
      </c>
      <c r="G96" s="42"/>
      <c r="H96" s="42"/>
      <c r="I96" s="42"/>
      <c r="J96" s="42"/>
      <c r="K96" s="42"/>
    </row>
    <row r="97" spans="1:11" hidden="1" x14ac:dyDescent="0.3">
      <c r="A97" s="405" t="s">
        <v>141</v>
      </c>
      <c r="B97" s="406"/>
      <c r="C97" s="406"/>
      <c r="D97" s="407"/>
      <c r="E97" s="408" t="s">
        <v>142</v>
      </c>
      <c r="F97" s="409">
        <v>83</v>
      </c>
      <c r="G97" s="42"/>
      <c r="H97" s="42"/>
      <c r="I97" s="42"/>
      <c r="J97" s="42"/>
      <c r="K97" s="42"/>
    </row>
    <row r="98" spans="1:11" hidden="1" x14ac:dyDescent="0.3">
      <c r="A98" s="405" t="s">
        <v>134</v>
      </c>
      <c r="B98" s="406"/>
      <c r="C98" s="406"/>
      <c r="D98" s="407"/>
      <c r="E98" s="410" t="s">
        <v>140</v>
      </c>
      <c r="F98" s="409">
        <v>117</v>
      </c>
      <c r="G98" s="42"/>
      <c r="H98" s="42"/>
      <c r="I98" s="42"/>
      <c r="J98" s="42"/>
      <c r="K98" s="42"/>
    </row>
    <row r="99" spans="1:11" hidden="1" x14ac:dyDescent="0.3">
      <c r="A99" s="405" t="s">
        <v>143</v>
      </c>
      <c r="B99" s="406"/>
      <c r="C99" s="406"/>
      <c r="D99" s="407"/>
      <c r="E99" s="410" t="s">
        <v>140</v>
      </c>
      <c r="F99" s="409">
        <v>58</v>
      </c>
      <c r="G99" s="42"/>
      <c r="H99" s="42"/>
      <c r="I99" s="42"/>
      <c r="J99" s="42"/>
      <c r="K99" s="42"/>
    </row>
    <row r="100" spans="1:11" hidden="1" x14ac:dyDescent="0.3">
      <c r="A100" s="405" t="s">
        <v>144</v>
      </c>
      <c r="B100" s="406"/>
      <c r="C100" s="406"/>
      <c r="D100" s="407"/>
      <c r="E100" s="410" t="s">
        <v>140</v>
      </c>
      <c r="F100" s="409">
        <v>96</v>
      </c>
      <c r="G100" s="42"/>
      <c r="H100" s="42"/>
      <c r="I100" s="42"/>
      <c r="J100" s="42"/>
      <c r="K100" s="42"/>
    </row>
    <row r="101" spans="1:11" ht="15.6" x14ac:dyDescent="0.3">
      <c r="A101" s="17" t="s">
        <v>145</v>
      </c>
      <c r="E101" s="33"/>
      <c r="F101" s="33"/>
      <c r="G101" s="33"/>
      <c r="H101" s="411"/>
      <c r="I101" s="412"/>
      <c r="J101" s="33"/>
      <c r="K101" s="33"/>
    </row>
    <row r="102" spans="1:11" ht="26.4" x14ac:dyDescent="0.3">
      <c r="A102" s="512" t="s">
        <v>146</v>
      </c>
      <c r="B102" s="512" t="s">
        <v>60</v>
      </c>
      <c r="C102" s="512" t="s">
        <v>3</v>
      </c>
      <c r="D102" s="512" t="s">
        <v>4</v>
      </c>
      <c r="E102" s="486" t="s">
        <v>5</v>
      </c>
      <c r="F102" s="486" t="s">
        <v>147</v>
      </c>
      <c r="G102" s="486" t="s">
        <v>148</v>
      </c>
      <c r="H102" s="413" t="s">
        <v>77</v>
      </c>
      <c r="I102" s="414"/>
      <c r="J102" s="33"/>
      <c r="K102" s="33"/>
    </row>
    <row r="103" spans="1:11" x14ac:dyDescent="0.3">
      <c r="A103" s="517" t="s">
        <v>62</v>
      </c>
      <c r="B103" s="517" t="s">
        <v>63</v>
      </c>
      <c r="C103" s="518" t="s">
        <v>16</v>
      </c>
      <c r="D103" s="519" t="s">
        <v>17</v>
      </c>
      <c r="E103" s="561" t="s">
        <v>18</v>
      </c>
      <c r="F103" s="562" t="s">
        <v>19</v>
      </c>
      <c r="G103" s="415" t="s">
        <v>64</v>
      </c>
      <c r="H103" s="26">
        <v>326</v>
      </c>
      <c r="I103" s="27"/>
      <c r="J103" s="33"/>
      <c r="K103" s="33"/>
    </row>
    <row r="104" spans="1:11" x14ac:dyDescent="0.3">
      <c r="A104" s="416"/>
      <c r="B104" s="416"/>
      <c r="C104" s="335"/>
      <c r="D104" s="417"/>
      <c r="E104" s="418"/>
      <c r="F104" s="419"/>
      <c r="G104" s="415" t="s">
        <v>65</v>
      </c>
      <c r="H104" s="26">
        <v>513</v>
      </c>
      <c r="I104" s="27"/>
      <c r="J104" s="33"/>
      <c r="K104" s="33"/>
    </row>
    <row r="105" spans="1:11" ht="11.25" customHeight="1" x14ac:dyDescent="0.3">
      <c r="A105" s="416"/>
      <c r="B105" s="416"/>
      <c r="C105" s="335"/>
      <c r="D105" s="519" t="s">
        <v>24</v>
      </c>
      <c r="E105" s="418"/>
      <c r="F105" s="562" t="s">
        <v>25</v>
      </c>
      <c r="G105" s="415" t="s">
        <v>64</v>
      </c>
      <c r="H105" s="26">
        <v>326</v>
      </c>
      <c r="I105" s="27"/>
      <c r="J105" s="33"/>
      <c r="K105" s="33"/>
    </row>
    <row r="106" spans="1:11" x14ac:dyDescent="0.3">
      <c r="A106" s="416"/>
      <c r="B106" s="416"/>
      <c r="C106" s="335"/>
      <c r="D106" s="417"/>
      <c r="E106" s="418"/>
      <c r="F106" s="419"/>
      <c r="G106" s="415" t="s">
        <v>65</v>
      </c>
      <c r="H106" s="26">
        <v>513</v>
      </c>
      <c r="I106" s="27"/>
      <c r="J106" s="33"/>
      <c r="K106" s="33"/>
    </row>
    <row r="107" spans="1:11" x14ac:dyDescent="0.3">
      <c r="A107" s="416"/>
      <c r="B107" s="416"/>
      <c r="C107" s="524" t="s">
        <v>26</v>
      </c>
      <c r="D107" s="525" t="s">
        <v>27</v>
      </c>
      <c r="E107" s="561" t="s">
        <v>28</v>
      </c>
      <c r="F107" s="569" t="s">
        <v>29</v>
      </c>
      <c r="G107" s="415" t="s">
        <v>66</v>
      </c>
      <c r="H107" s="26">
        <v>704</v>
      </c>
      <c r="I107" s="27"/>
      <c r="J107" s="33"/>
      <c r="K107" s="33"/>
    </row>
    <row r="108" spans="1:11" ht="12.75" customHeight="1" x14ac:dyDescent="0.3">
      <c r="A108" s="416"/>
      <c r="B108" s="420"/>
      <c r="C108" s="336"/>
      <c r="D108" s="528" t="s">
        <v>34</v>
      </c>
      <c r="E108" s="421"/>
      <c r="F108" s="695" t="s">
        <v>35</v>
      </c>
      <c r="G108" s="415" t="s">
        <v>66</v>
      </c>
      <c r="H108" s="26">
        <v>704</v>
      </c>
      <c r="I108" s="27"/>
      <c r="J108" s="33"/>
      <c r="K108" s="33"/>
    </row>
    <row r="109" spans="1:11" x14ac:dyDescent="0.3">
      <c r="A109" s="416"/>
      <c r="B109" s="517" t="s">
        <v>67</v>
      </c>
      <c r="C109" s="518" t="s">
        <v>16</v>
      </c>
      <c r="D109" s="519" t="s">
        <v>17</v>
      </c>
      <c r="E109" s="561" t="s">
        <v>18</v>
      </c>
      <c r="F109" s="562" t="s">
        <v>19</v>
      </c>
      <c r="G109" s="415" t="s">
        <v>64</v>
      </c>
      <c r="H109" s="26">
        <v>219</v>
      </c>
      <c r="I109" s="27"/>
      <c r="J109" s="33"/>
      <c r="K109" s="33"/>
    </row>
    <row r="110" spans="1:11" x14ac:dyDescent="0.3">
      <c r="A110" s="416"/>
      <c r="B110" s="416"/>
      <c r="C110" s="335"/>
      <c r="D110" s="417"/>
      <c r="E110" s="418"/>
      <c r="F110" s="419"/>
      <c r="G110" s="415" t="s">
        <v>65</v>
      </c>
      <c r="H110" s="26">
        <v>331</v>
      </c>
      <c r="I110" s="27"/>
      <c r="J110" s="33"/>
      <c r="K110" s="33"/>
    </row>
    <row r="111" spans="1:11" ht="17.25" customHeight="1" x14ac:dyDescent="0.3">
      <c r="A111" s="416"/>
      <c r="B111" s="416"/>
      <c r="C111" s="335"/>
      <c r="D111" s="519" t="s">
        <v>24</v>
      </c>
      <c r="E111" s="418"/>
      <c r="F111" s="562" t="s">
        <v>25</v>
      </c>
      <c r="G111" s="415" t="s">
        <v>64</v>
      </c>
      <c r="H111" s="26">
        <v>219</v>
      </c>
      <c r="I111" s="27"/>
      <c r="J111" s="33"/>
      <c r="K111" s="33"/>
    </row>
    <row r="112" spans="1:11" x14ac:dyDescent="0.3">
      <c r="A112" s="416"/>
      <c r="B112" s="416"/>
      <c r="C112" s="335"/>
      <c r="D112" s="417"/>
      <c r="E112" s="418"/>
      <c r="F112" s="419"/>
      <c r="G112" s="415" t="s">
        <v>65</v>
      </c>
      <c r="H112" s="26">
        <v>331</v>
      </c>
      <c r="I112" s="27"/>
      <c r="J112" s="33"/>
      <c r="K112" s="33"/>
    </row>
    <row r="113" spans="1:11" x14ac:dyDescent="0.3">
      <c r="A113" s="416"/>
      <c r="B113" s="416"/>
      <c r="C113" s="524" t="s">
        <v>26</v>
      </c>
      <c r="D113" s="525" t="s">
        <v>27</v>
      </c>
      <c r="E113" s="561" t="s">
        <v>28</v>
      </c>
      <c r="F113" s="569" t="s">
        <v>29</v>
      </c>
      <c r="G113" s="415" t="s">
        <v>66</v>
      </c>
      <c r="H113" s="26">
        <v>448</v>
      </c>
      <c r="I113" s="27"/>
      <c r="J113" s="33"/>
      <c r="K113" s="33"/>
    </row>
    <row r="114" spans="1:11" ht="17.25" customHeight="1" x14ac:dyDescent="0.3">
      <c r="A114" s="420"/>
      <c r="B114" s="420"/>
      <c r="C114" s="336"/>
      <c r="D114" s="528" t="s">
        <v>34</v>
      </c>
      <c r="E114" s="421"/>
      <c r="F114" s="695" t="s">
        <v>35</v>
      </c>
      <c r="G114" s="415" t="s">
        <v>66</v>
      </c>
      <c r="H114" s="26">
        <v>448</v>
      </c>
      <c r="I114" s="27"/>
      <c r="J114" s="33"/>
      <c r="K114" s="33"/>
    </row>
    <row r="115" spans="1:11" x14ac:dyDescent="0.3">
      <c r="A115" s="517" t="s">
        <v>68</v>
      </c>
      <c r="B115" s="517" t="s">
        <v>63</v>
      </c>
      <c r="C115" s="518" t="s">
        <v>16</v>
      </c>
      <c r="D115" s="519" t="s">
        <v>17</v>
      </c>
      <c r="E115" s="561" t="s">
        <v>18</v>
      </c>
      <c r="F115" s="562" t="s">
        <v>19</v>
      </c>
      <c r="G115" s="415" t="s">
        <v>64</v>
      </c>
      <c r="H115" s="26">
        <v>325</v>
      </c>
      <c r="I115" s="27"/>
      <c r="J115" s="33"/>
      <c r="K115" s="33"/>
    </row>
    <row r="116" spans="1:11" x14ac:dyDescent="0.3">
      <c r="A116" s="416"/>
      <c r="B116" s="416"/>
      <c r="C116" s="335"/>
      <c r="D116" s="417"/>
      <c r="E116" s="418"/>
      <c r="F116" s="419"/>
      <c r="G116" s="415" t="s">
        <v>65</v>
      </c>
      <c r="H116" s="26">
        <v>554</v>
      </c>
      <c r="I116" s="27"/>
      <c r="J116" s="33"/>
      <c r="K116" s="33"/>
    </row>
    <row r="117" spans="1:11" ht="16.5" customHeight="1" x14ac:dyDescent="0.3">
      <c r="A117" s="416"/>
      <c r="B117" s="416"/>
      <c r="C117" s="335"/>
      <c r="D117" s="519" t="s">
        <v>24</v>
      </c>
      <c r="E117" s="418"/>
      <c r="F117" s="562" t="s">
        <v>25</v>
      </c>
      <c r="G117" s="415" t="s">
        <v>64</v>
      </c>
      <c r="H117" s="26">
        <v>325</v>
      </c>
      <c r="I117" s="27"/>
      <c r="J117" s="33"/>
      <c r="K117" s="33"/>
    </row>
    <row r="118" spans="1:11" x14ac:dyDescent="0.3">
      <c r="A118" s="416"/>
      <c r="B118" s="416"/>
      <c r="C118" s="335"/>
      <c r="D118" s="417"/>
      <c r="E118" s="418"/>
      <c r="F118" s="419"/>
      <c r="G118" s="415" t="s">
        <v>65</v>
      </c>
      <c r="H118" s="26">
        <v>554</v>
      </c>
      <c r="I118" s="27"/>
      <c r="J118" s="33"/>
      <c r="K118" s="33"/>
    </row>
    <row r="119" spans="1:11" ht="15" customHeight="1" x14ac:dyDescent="0.3">
      <c r="A119" s="416"/>
      <c r="B119" s="416"/>
      <c r="C119" s="524" t="s">
        <v>26</v>
      </c>
      <c r="D119" s="525" t="s">
        <v>27</v>
      </c>
      <c r="E119" s="561" t="s">
        <v>28</v>
      </c>
      <c r="F119" s="569" t="s">
        <v>29</v>
      </c>
      <c r="G119" s="415" t="s">
        <v>66</v>
      </c>
      <c r="H119" s="26">
        <v>743</v>
      </c>
      <c r="I119" s="27"/>
      <c r="J119" s="33"/>
      <c r="K119" s="33"/>
    </row>
    <row r="120" spans="1:11" ht="13.5" customHeight="1" x14ac:dyDescent="0.3">
      <c r="A120" s="420"/>
      <c r="B120" s="420"/>
      <c r="C120" s="336"/>
      <c r="D120" s="528" t="s">
        <v>34</v>
      </c>
      <c r="E120" s="421"/>
      <c r="F120" s="695" t="s">
        <v>35</v>
      </c>
      <c r="G120" s="415" t="s">
        <v>66</v>
      </c>
      <c r="H120" s="26">
        <v>743</v>
      </c>
      <c r="I120" s="27"/>
      <c r="J120" s="33"/>
      <c r="K120" s="33"/>
    </row>
    <row r="121" spans="1:11" x14ac:dyDescent="0.3">
      <c r="E121" s="33"/>
      <c r="F121" s="33"/>
      <c r="G121" s="33"/>
      <c r="H121" s="33"/>
      <c r="I121" s="33"/>
      <c r="J121" s="33"/>
      <c r="K121" s="33"/>
    </row>
    <row r="122" spans="1:11" ht="18" customHeight="1" x14ac:dyDescent="0.3">
      <c r="A122" s="422" t="s">
        <v>345</v>
      </c>
      <c r="E122" s="33"/>
      <c r="F122" s="33"/>
      <c r="G122" s="33"/>
      <c r="H122" s="423"/>
      <c r="I122" s="412"/>
      <c r="J122" s="33"/>
      <c r="K122" s="33"/>
    </row>
    <row r="123" spans="1:11" ht="26.4" x14ac:dyDescent="0.3">
      <c r="A123" s="512" t="s">
        <v>146</v>
      </c>
      <c r="B123" s="512" t="s">
        <v>60</v>
      </c>
      <c r="C123" s="512" t="s">
        <v>3</v>
      </c>
      <c r="D123" s="512" t="s">
        <v>4</v>
      </c>
      <c r="E123" s="486" t="s">
        <v>5</v>
      </c>
      <c r="F123" s="486" t="s">
        <v>147</v>
      </c>
      <c r="G123" s="486" t="s">
        <v>7</v>
      </c>
      <c r="H123" s="413" t="s">
        <v>77</v>
      </c>
      <c r="I123" s="37"/>
      <c r="J123" s="33"/>
      <c r="K123" s="33"/>
    </row>
    <row r="124" spans="1:11" x14ac:dyDescent="0.3">
      <c r="A124" s="517" t="s">
        <v>62</v>
      </c>
      <c r="B124" s="696" t="s">
        <v>63</v>
      </c>
      <c r="C124" s="674" t="s">
        <v>16</v>
      </c>
      <c r="D124" s="526" t="s">
        <v>17</v>
      </c>
      <c r="E124" s="697" t="s">
        <v>18</v>
      </c>
      <c r="F124" s="561" t="s">
        <v>19</v>
      </c>
      <c r="G124" s="40" t="s">
        <v>64</v>
      </c>
      <c r="H124" s="26">
        <v>333</v>
      </c>
      <c r="I124" s="27"/>
      <c r="J124" s="33"/>
      <c r="K124" s="33"/>
    </row>
    <row r="125" spans="1:11" x14ac:dyDescent="0.3">
      <c r="A125" s="416"/>
      <c r="B125" s="472"/>
      <c r="C125" s="424"/>
      <c r="D125" s="337"/>
      <c r="E125" s="425"/>
      <c r="F125" s="421"/>
      <c r="G125" s="40" t="s">
        <v>65</v>
      </c>
      <c r="H125" s="26">
        <v>519</v>
      </c>
      <c r="I125" s="27"/>
      <c r="J125" s="33"/>
      <c r="K125" s="33"/>
    </row>
    <row r="126" spans="1:11" x14ac:dyDescent="0.3">
      <c r="A126" s="416"/>
      <c r="B126" s="696" t="s">
        <v>67</v>
      </c>
      <c r="C126" s="674" t="s">
        <v>16</v>
      </c>
      <c r="D126" s="526" t="s">
        <v>17</v>
      </c>
      <c r="E126" s="697" t="s">
        <v>18</v>
      </c>
      <c r="F126" s="561" t="s">
        <v>19</v>
      </c>
      <c r="G126" s="40" t="s">
        <v>64</v>
      </c>
      <c r="H126" s="26">
        <v>226</v>
      </c>
      <c r="I126" s="27"/>
      <c r="J126" s="33"/>
      <c r="K126" s="33"/>
    </row>
    <row r="127" spans="1:11" x14ac:dyDescent="0.3">
      <c r="A127" s="420"/>
      <c r="B127" s="472"/>
      <c r="C127" s="424"/>
      <c r="D127" s="337"/>
      <c r="E127" s="425"/>
      <c r="F127" s="421"/>
      <c r="G127" s="40" t="s">
        <v>65</v>
      </c>
      <c r="H127" s="26">
        <v>339</v>
      </c>
      <c r="I127" s="27"/>
      <c r="J127" s="33"/>
      <c r="K127" s="33"/>
    </row>
    <row r="128" spans="1:11" x14ac:dyDescent="0.3">
      <c r="A128" s="416" t="s">
        <v>68</v>
      </c>
      <c r="B128" s="517" t="s">
        <v>63</v>
      </c>
      <c r="C128" s="674" t="s">
        <v>16</v>
      </c>
      <c r="D128" s="526" t="s">
        <v>17</v>
      </c>
      <c r="E128" s="697" t="s">
        <v>18</v>
      </c>
      <c r="F128" s="561" t="s">
        <v>19</v>
      </c>
      <c r="G128" s="40" t="s">
        <v>64</v>
      </c>
      <c r="H128" s="26">
        <v>330</v>
      </c>
      <c r="I128" s="27"/>
      <c r="J128" s="33"/>
      <c r="K128" s="33"/>
    </row>
    <row r="129" spans="1:11" x14ac:dyDescent="0.3">
      <c r="A129" s="420"/>
      <c r="B129" s="420"/>
      <c r="C129" s="424"/>
      <c r="D129" s="337"/>
      <c r="E129" s="425"/>
      <c r="F129" s="421"/>
      <c r="G129" s="40" t="s">
        <v>65</v>
      </c>
      <c r="H129" s="26">
        <v>560</v>
      </c>
      <c r="I129" s="27"/>
      <c r="J129" s="33"/>
      <c r="K129" s="33"/>
    </row>
    <row r="130" spans="1:11" x14ac:dyDescent="0.3">
      <c r="E130" s="33"/>
      <c r="F130" s="33"/>
      <c r="G130" s="33"/>
      <c r="H130" s="33"/>
      <c r="I130" s="33"/>
      <c r="J130" s="33"/>
      <c r="K130" s="33"/>
    </row>
    <row r="131" spans="1:11" ht="15.6" x14ac:dyDescent="0.3">
      <c r="A131" s="17" t="s">
        <v>150</v>
      </c>
      <c r="E131" s="33"/>
      <c r="F131" s="33"/>
      <c r="G131" s="33"/>
      <c r="H131" s="411"/>
      <c r="I131" s="412"/>
      <c r="J131" s="33"/>
      <c r="K131" s="33"/>
    </row>
    <row r="132" spans="1:11" ht="27" customHeight="1" x14ac:dyDescent="0.3">
      <c r="A132" s="512" t="s">
        <v>146</v>
      </c>
      <c r="B132" s="512" t="s">
        <v>60</v>
      </c>
      <c r="C132" s="512" t="s">
        <v>3</v>
      </c>
      <c r="D132" s="512" t="s">
        <v>4</v>
      </c>
      <c r="E132" s="486" t="s">
        <v>5</v>
      </c>
      <c r="F132" s="486" t="s">
        <v>147</v>
      </c>
      <c r="G132" s="486" t="s">
        <v>7</v>
      </c>
      <c r="H132" s="413" t="s">
        <v>77</v>
      </c>
      <c r="I132" s="426"/>
      <c r="J132" s="33"/>
      <c r="K132" s="33"/>
    </row>
    <row r="133" spans="1:11" x14ac:dyDescent="0.3">
      <c r="A133" s="517" t="s">
        <v>62</v>
      </c>
      <c r="B133" s="517" t="s">
        <v>63</v>
      </c>
      <c r="C133" s="524" t="s">
        <v>26</v>
      </c>
      <c r="D133" s="525" t="s">
        <v>27</v>
      </c>
      <c r="E133" s="561" t="s">
        <v>28</v>
      </c>
      <c r="F133" s="569" t="s">
        <v>29</v>
      </c>
      <c r="G133" s="415" t="s">
        <v>66</v>
      </c>
      <c r="H133" s="26">
        <v>704</v>
      </c>
      <c r="I133" s="27"/>
      <c r="J133" s="33"/>
      <c r="K133" s="33"/>
    </row>
    <row r="134" spans="1:11" ht="17.25" customHeight="1" x14ac:dyDescent="0.3">
      <c r="A134" s="416"/>
      <c r="B134" s="420"/>
      <c r="C134" s="336"/>
      <c r="D134" s="528" t="s">
        <v>34</v>
      </c>
      <c r="E134" s="421"/>
      <c r="F134" s="695" t="s">
        <v>35</v>
      </c>
      <c r="G134" s="415" t="s">
        <v>66</v>
      </c>
      <c r="H134" s="26">
        <v>704</v>
      </c>
      <c r="I134" s="27"/>
      <c r="J134" s="33"/>
      <c r="K134" s="33"/>
    </row>
    <row r="135" spans="1:11" x14ac:dyDescent="0.3">
      <c r="A135" s="416"/>
      <c r="B135" s="517" t="s">
        <v>67</v>
      </c>
      <c r="C135" s="524" t="s">
        <v>26</v>
      </c>
      <c r="D135" s="525" t="s">
        <v>27</v>
      </c>
      <c r="E135" s="561" t="s">
        <v>28</v>
      </c>
      <c r="F135" s="569" t="s">
        <v>29</v>
      </c>
      <c r="G135" s="415" t="s">
        <v>66</v>
      </c>
      <c r="H135" s="26">
        <v>448</v>
      </c>
      <c r="I135" s="27"/>
      <c r="J135" s="33"/>
      <c r="K135" s="33"/>
    </row>
    <row r="136" spans="1:11" ht="17.25" customHeight="1" x14ac:dyDescent="0.3">
      <c r="A136" s="420"/>
      <c r="B136" s="420"/>
      <c r="C136" s="336"/>
      <c r="D136" s="528" t="s">
        <v>34</v>
      </c>
      <c r="E136" s="421"/>
      <c r="F136" s="695" t="s">
        <v>35</v>
      </c>
      <c r="G136" s="415" t="s">
        <v>66</v>
      </c>
      <c r="H136" s="26">
        <v>448</v>
      </c>
      <c r="I136" s="27"/>
      <c r="J136" s="33"/>
      <c r="K136" s="33"/>
    </row>
    <row r="137" spans="1:11" ht="16.5" customHeight="1" x14ac:dyDescent="0.3">
      <c r="A137" s="517" t="s">
        <v>68</v>
      </c>
      <c r="B137" s="517" t="s">
        <v>63</v>
      </c>
      <c r="C137" s="524" t="s">
        <v>26</v>
      </c>
      <c r="D137" s="525" t="s">
        <v>27</v>
      </c>
      <c r="E137" s="561" t="s">
        <v>28</v>
      </c>
      <c r="F137" s="569" t="s">
        <v>29</v>
      </c>
      <c r="G137" s="415" t="s">
        <v>66</v>
      </c>
      <c r="H137" s="26">
        <v>743</v>
      </c>
      <c r="I137" s="27"/>
      <c r="J137" s="33"/>
      <c r="K137" s="33"/>
    </row>
    <row r="138" spans="1:11" ht="17.25" customHeight="1" x14ac:dyDescent="0.3">
      <c r="A138" s="420"/>
      <c r="B138" s="420"/>
      <c r="C138" s="336"/>
      <c r="D138" s="528" t="s">
        <v>34</v>
      </c>
      <c r="E138" s="421"/>
      <c r="F138" s="695" t="s">
        <v>35</v>
      </c>
      <c r="G138" s="415" t="s">
        <v>66</v>
      </c>
      <c r="H138" s="26">
        <v>743</v>
      </c>
      <c r="I138" s="27"/>
      <c r="J138" s="33"/>
      <c r="K138" s="33"/>
    </row>
    <row r="139" spans="1:11" x14ac:dyDescent="0.3">
      <c r="A139" s="18" t="s">
        <v>151</v>
      </c>
      <c r="E139" s="33"/>
      <c r="F139" s="33"/>
      <c r="G139" s="33"/>
      <c r="H139" s="33"/>
      <c r="I139" s="33"/>
      <c r="J139" s="33"/>
      <c r="K139" s="33"/>
    </row>
    <row r="140" spans="1:11" x14ac:dyDescent="0.3">
      <c r="A140" s="427"/>
      <c r="B140" s="427"/>
      <c r="C140" s="427"/>
      <c r="D140" s="427"/>
      <c r="E140" s="427"/>
      <c r="F140" s="427"/>
      <c r="G140" s="427"/>
      <c r="H140" s="427"/>
      <c r="I140" s="427"/>
      <c r="J140" s="427"/>
      <c r="K140" s="427"/>
    </row>
    <row r="141" spans="1:11" x14ac:dyDescent="0.3">
      <c r="A141" s="427"/>
      <c r="B141" s="427"/>
      <c r="C141" s="427"/>
      <c r="D141" s="427"/>
      <c r="E141" s="427"/>
      <c r="F141" s="427"/>
      <c r="G141" s="427"/>
      <c r="H141" s="427"/>
      <c r="I141" s="427"/>
      <c r="J141" s="427"/>
      <c r="K141" s="427"/>
    </row>
    <row r="142" spans="1:11" x14ac:dyDescent="0.3">
      <c r="A142" s="427"/>
      <c r="B142" s="427"/>
      <c r="C142" s="427"/>
      <c r="D142" s="427"/>
      <c r="E142" s="427"/>
      <c r="F142" s="427"/>
      <c r="G142" s="427"/>
      <c r="H142" s="427"/>
      <c r="I142" s="427"/>
      <c r="J142" s="427"/>
      <c r="K142" s="427"/>
    </row>
    <row r="143" spans="1:11" x14ac:dyDescent="0.3">
      <c r="A143" s="427"/>
      <c r="B143" s="427"/>
      <c r="C143" s="427"/>
      <c r="D143" s="427"/>
      <c r="E143" s="427"/>
      <c r="F143" s="427"/>
      <c r="G143" s="427"/>
      <c r="H143" s="427"/>
      <c r="I143" s="427"/>
      <c r="J143" s="427"/>
      <c r="K143" s="427"/>
    </row>
    <row r="144" spans="1:11" x14ac:dyDescent="0.3">
      <c r="A144" s="427"/>
      <c r="B144" s="427"/>
      <c r="C144" s="427"/>
      <c r="D144" s="427"/>
      <c r="E144" s="427"/>
      <c r="F144" s="427"/>
      <c r="G144" s="427"/>
      <c r="H144" s="427"/>
      <c r="I144" s="427"/>
      <c r="J144" s="427"/>
      <c r="K144" s="427"/>
    </row>
    <row r="145" spans="1:11" x14ac:dyDescent="0.3">
      <c r="A145" s="427"/>
      <c r="B145" s="427"/>
      <c r="C145" s="427"/>
      <c r="D145" s="427"/>
      <c r="E145" s="427"/>
      <c r="F145" s="427"/>
      <c r="G145" s="427"/>
      <c r="H145" s="427"/>
      <c r="I145" s="427"/>
      <c r="J145" s="427"/>
      <c r="K145" s="427"/>
    </row>
  </sheetData>
  <mergeCells count="44">
    <mergeCell ref="A96:D96"/>
    <mergeCell ref="A34:B34"/>
    <mergeCell ref="F34:G34"/>
    <mergeCell ref="F35:G35"/>
    <mergeCell ref="A36:B36"/>
    <mergeCell ref="F36:G36"/>
    <mergeCell ref="D45:D47"/>
    <mergeCell ref="D48:D50"/>
    <mergeCell ref="D51:D53"/>
    <mergeCell ref="A56:C56"/>
    <mergeCell ref="F56:I56"/>
    <mergeCell ref="A89:D89"/>
    <mergeCell ref="D39:D41"/>
    <mergeCell ref="D42:D44"/>
    <mergeCell ref="J37:K37"/>
    <mergeCell ref="A18:B18"/>
    <mergeCell ref="F18:G18"/>
    <mergeCell ref="A32:B33"/>
    <mergeCell ref="A6:B6"/>
    <mergeCell ref="F6:G6"/>
    <mergeCell ref="F7:G7"/>
    <mergeCell ref="F8:G8"/>
    <mergeCell ref="F9:G9"/>
    <mergeCell ref="F16:G16"/>
    <mergeCell ref="F17:G17"/>
    <mergeCell ref="F32:G33"/>
    <mergeCell ref="F37:G37"/>
    <mergeCell ref="H37:I37"/>
    <mergeCell ref="F10:G10"/>
    <mergeCell ref="A10:B10"/>
    <mergeCell ref="A4:B5"/>
    <mergeCell ref="F4:G5"/>
    <mergeCell ref="A28:B28"/>
    <mergeCell ref="F28:G28"/>
    <mergeCell ref="A22:B23"/>
    <mergeCell ref="F22:G23"/>
    <mergeCell ref="A24:B24"/>
    <mergeCell ref="F24:G24"/>
    <mergeCell ref="F25:G25"/>
    <mergeCell ref="F26:G26"/>
    <mergeCell ref="F27:G27"/>
    <mergeCell ref="A14:B15"/>
    <mergeCell ref="F14:G15"/>
    <mergeCell ref="A16:B16"/>
  </mergeCells>
  <pageMargins left="0.70866141732283472" right="0.70866141732283472" top="0" bottom="0" header="0.31496062992125984" footer="0.31496062992125984"/>
  <pageSetup paperSize="9" scale="4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0"/>
  <sheetViews>
    <sheetView topLeftCell="C1" zoomScale="50" zoomScaleNormal="50" workbookViewId="0">
      <selection activeCell="P9" sqref="P9"/>
    </sheetView>
  </sheetViews>
  <sheetFormatPr baseColWidth="10" defaultColWidth="11.44140625" defaultRowHeight="21" customHeight="1" x14ac:dyDescent="0.3"/>
  <cols>
    <col min="1" max="1" width="9.88671875" style="18" customWidth="1"/>
    <col min="2" max="2" width="14.44140625" style="18" customWidth="1"/>
    <col min="3" max="3" width="16.109375" style="18" customWidth="1"/>
    <col min="4" max="4" width="29.109375" style="18" customWidth="1"/>
    <col min="5" max="5" width="42.33203125" style="18" customWidth="1"/>
    <col min="6" max="11" width="13.5546875" style="18" customWidth="1"/>
    <col min="12" max="220" width="11.44140625" style="384"/>
    <col min="221" max="221" width="9.88671875" style="384" customWidth="1"/>
    <col min="222" max="222" width="10.6640625" style="384" customWidth="1"/>
    <col min="223" max="223" width="16.109375" style="384" customWidth="1"/>
    <col min="224" max="224" width="29.109375" style="384" customWidth="1"/>
    <col min="225" max="225" width="42.33203125" style="384" customWidth="1"/>
    <col min="226" max="231" width="13.5546875" style="384" customWidth="1"/>
    <col min="232" max="235" width="11.44140625" style="384"/>
    <col min="236" max="236" width="22.33203125" style="384" customWidth="1"/>
    <col min="237" max="237" width="36.33203125" style="384" customWidth="1"/>
    <col min="238" max="243" width="11.44140625" style="384"/>
    <col min="244" max="244" width="4.6640625" style="384" customWidth="1"/>
    <col min="245" max="247" width="11.44140625" style="384"/>
    <col min="248" max="248" width="24" style="384" customWidth="1"/>
    <col min="249" max="249" width="35.88671875" style="384" customWidth="1"/>
    <col min="250" max="476" width="11.44140625" style="384"/>
    <col min="477" max="477" width="9.88671875" style="384" customWidth="1"/>
    <col min="478" max="478" width="10.6640625" style="384" customWidth="1"/>
    <col min="479" max="479" width="16.109375" style="384" customWidth="1"/>
    <col min="480" max="480" width="29.109375" style="384" customWidth="1"/>
    <col min="481" max="481" width="42.33203125" style="384" customWidth="1"/>
    <col min="482" max="487" width="13.5546875" style="384" customWidth="1"/>
    <col min="488" max="491" width="11.44140625" style="384"/>
    <col min="492" max="492" width="22.33203125" style="384" customWidth="1"/>
    <col min="493" max="493" width="36.33203125" style="384" customWidth="1"/>
    <col min="494" max="499" width="11.44140625" style="384"/>
    <col min="500" max="500" width="4.6640625" style="384" customWidth="1"/>
    <col min="501" max="503" width="11.44140625" style="384"/>
    <col min="504" max="504" width="24" style="384" customWidth="1"/>
    <col min="505" max="505" width="35.88671875" style="384" customWidth="1"/>
    <col min="506" max="732" width="11.44140625" style="384"/>
    <col min="733" max="733" width="9.88671875" style="384" customWidth="1"/>
    <col min="734" max="734" width="10.6640625" style="384" customWidth="1"/>
    <col min="735" max="735" width="16.109375" style="384" customWidth="1"/>
    <col min="736" max="736" width="29.109375" style="384" customWidth="1"/>
    <col min="737" max="737" width="42.33203125" style="384" customWidth="1"/>
    <col min="738" max="743" width="13.5546875" style="384" customWidth="1"/>
    <col min="744" max="747" width="11.44140625" style="384"/>
    <col min="748" max="748" width="22.33203125" style="384" customWidth="1"/>
    <col min="749" max="749" width="36.33203125" style="384" customWidth="1"/>
    <col min="750" max="755" width="11.44140625" style="384"/>
    <col min="756" max="756" width="4.6640625" style="384" customWidth="1"/>
    <col min="757" max="759" width="11.44140625" style="384"/>
    <col min="760" max="760" width="24" style="384" customWidth="1"/>
    <col min="761" max="761" width="35.88671875" style="384" customWidth="1"/>
    <col min="762" max="988" width="11.44140625" style="384"/>
    <col min="989" max="989" width="9.88671875" style="384" customWidth="1"/>
    <col min="990" max="990" width="10.6640625" style="384" customWidth="1"/>
    <col min="991" max="991" width="16.109375" style="384" customWidth="1"/>
    <col min="992" max="992" width="29.109375" style="384" customWidth="1"/>
    <col min="993" max="993" width="42.33203125" style="384" customWidth="1"/>
    <col min="994" max="999" width="13.5546875" style="384" customWidth="1"/>
    <col min="1000" max="1003" width="11.44140625" style="384"/>
    <col min="1004" max="1004" width="22.33203125" style="384" customWidth="1"/>
    <col min="1005" max="1005" width="36.33203125" style="384" customWidth="1"/>
    <col min="1006" max="1011" width="11.44140625" style="384"/>
    <col min="1012" max="1012" width="4.6640625" style="384" customWidth="1"/>
    <col min="1013" max="1015" width="11.44140625" style="384"/>
    <col min="1016" max="1016" width="24" style="384" customWidth="1"/>
    <col min="1017" max="1017" width="35.88671875" style="384" customWidth="1"/>
    <col min="1018" max="1244" width="11.44140625" style="384"/>
    <col min="1245" max="1245" width="9.88671875" style="384" customWidth="1"/>
    <col min="1246" max="1246" width="10.6640625" style="384" customWidth="1"/>
    <col min="1247" max="1247" width="16.109375" style="384" customWidth="1"/>
    <col min="1248" max="1248" width="29.109375" style="384" customWidth="1"/>
    <col min="1249" max="1249" width="42.33203125" style="384" customWidth="1"/>
    <col min="1250" max="1255" width="13.5546875" style="384" customWidth="1"/>
    <col min="1256" max="1259" width="11.44140625" style="384"/>
    <col min="1260" max="1260" width="22.33203125" style="384" customWidth="1"/>
    <col min="1261" max="1261" width="36.33203125" style="384" customWidth="1"/>
    <col min="1262" max="1267" width="11.44140625" style="384"/>
    <col min="1268" max="1268" width="4.6640625" style="384" customWidth="1"/>
    <col min="1269" max="1271" width="11.44140625" style="384"/>
    <col min="1272" max="1272" width="24" style="384" customWidth="1"/>
    <col min="1273" max="1273" width="35.88671875" style="384" customWidth="1"/>
    <col min="1274" max="1500" width="11.44140625" style="384"/>
    <col min="1501" max="1501" width="9.88671875" style="384" customWidth="1"/>
    <col min="1502" max="1502" width="10.6640625" style="384" customWidth="1"/>
    <col min="1503" max="1503" width="16.109375" style="384" customWidth="1"/>
    <col min="1504" max="1504" width="29.109375" style="384" customWidth="1"/>
    <col min="1505" max="1505" width="42.33203125" style="384" customWidth="1"/>
    <col min="1506" max="1511" width="13.5546875" style="384" customWidth="1"/>
    <col min="1512" max="1515" width="11.44140625" style="384"/>
    <col min="1516" max="1516" width="22.33203125" style="384" customWidth="1"/>
    <col min="1517" max="1517" width="36.33203125" style="384" customWidth="1"/>
    <col min="1518" max="1523" width="11.44140625" style="384"/>
    <col min="1524" max="1524" width="4.6640625" style="384" customWidth="1"/>
    <col min="1525" max="1527" width="11.44140625" style="384"/>
    <col min="1528" max="1528" width="24" style="384" customWidth="1"/>
    <col min="1529" max="1529" width="35.88671875" style="384" customWidth="1"/>
    <col min="1530" max="1756" width="11.44140625" style="384"/>
    <col min="1757" max="1757" width="9.88671875" style="384" customWidth="1"/>
    <col min="1758" max="1758" width="10.6640625" style="384" customWidth="1"/>
    <col min="1759" max="1759" width="16.109375" style="384" customWidth="1"/>
    <col min="1760" max="1760" width="29.109375" style="384" customWidth="1"/>
    <col min="1761" max="1761" width="42.33203125" style="384" customWidth="1"/>
    <col min="1762" max="1767" width="13.5546875" style="384" customWidth="1"/>
    <col min="1768" max="1771" width="11.44140625" style="384"/>
    <col min="1772" max="1772" width="22.33203125" style="384" customWidth="1"/>
    <col min="1773" max="1773" width="36.33203125" style="384" customWidth="1"/>
    <col min="1774" max="1779" width="11.44140625" style="384"/>
    <col min="1780" max="1780" width="4.6640625" style="384" customWidth="1"/>
    <col min="1781" max="1783" width="11.44140625" style="384"/>
    <col min="1784" max="1784" width="24" style="384" customWidth="1"/>
    <col min="1785" max="1785" width="35.88671875" style="384" customWidth="1"/>
    <col min="1786" max="2012" width="11.44140625" style="384"/>
    <col min="2013" max="2013" width="9.88671875" style="384" customWidth="1"/>
    <col min="2014" max="2014" width="10.6640625" style="384" customWidth="1"/>
    <col min="2015" max="2015" width="16.109375" style="384" customWidth="1"/>
    <col min="2016" max="2016" width="29.109375" style="384" customWidth="1"/>
    <col min="2017" max="2017" width="42.33203125" style="384" customWidth="1"/>
    <col min="2018" max="2023" width="13.5546875" style="384" customWidth="1"/>
    <col min="2024" max="2027" width="11.44140625" style="384"/>
    <col min="2028" max="2028" width="22.33203125" style="384" customWidth="1"/>
    <col min="2029" max="2029" width="36.33203125" style="384" customWidth="1"/>
    <col min="2030" max="2035" width="11.44140625" style="384"/>
    <col min="2036" max="2036" width="4.6640625" style="384" customWidth="1"/>
    <col min="2037" max="2039" width="11.44140625" style="384"/>
    <col min="2040" max="2040" width="24" style="384" customWidth="1"/>
    <col min="2041" max="2041" width="35.88671875" style="384" customWidth="1"/>
    <col min="2042" max="2268" width="11.44140625" style="384"/>
    <col min="2269" max="2269" width="9.88671875" style="384" customWidth="1"/>
    <col min="2270" max="2270" width="10.6640625" style="384" customWidth="1"/>
    <col min="2271" max="2271" width="16.109375" style="384" customWidth="1"/>
    <col min="2272" max="2272" width="29.109375" style="384" customWidth="1"/>
    <col min="2273" max="2273" width="42.33203125" style="384" customWidth="1"/>
    <col min="2274" max="2279" width="13.5546875" style="384" customWidth="1"/>
    <col min="2280" max="2283" width="11.44140625" style="384"/>
    <col min="2284" max="2284" width="22.33203125" style="384" customWidth="1"/>
    <col min="2285" max="2285" width="36.33203125" style="384" customWidth="1"/>
    <col min="2286" max="2291" width="11.44140625" style="384"/>
    <col min="2292" max="2292" width="4.6640625" style="384" customWidth="1"/>
    <col min="2293" max="2295" width="11.44140625" style="384"/>
    <col min="2296" max="2296" width="24" style="384" customWidth="1"/>
    <col min="2297" max="2297" width="35.88671875" style="384" customWidth="1"/>
    <col min="2298" max="2524" width="11.44140625" style="384"/>
    <col min="2525" max="2525" width="9.88671875" style="384" customWidth="1"/>
    <col min="2526" max="2526" width="10.6640625" style="384" customWidth="1"/>
    <col min="2527" max="2527" width="16.109375" style="384" customWidth="1"/>
    <col min="2528" max="2528" width="29.109375" style="384" customWidth="1"/>
    <col min="2529" max="2529" width="42.33203125" style="384" customWidth="1"/>
    <col min="2530" max="2535" width="13.5546875" style="384" customWidth="1"/>
    <col min="2536" max="2539" width="11.44140625" style="384"/>
    <col min="2540" max="2540" width="22.33203125" style="384" customWidth="1"/>
    <col min="2541" max="2541" width="36.33203125" style="384" customWidth="1"/>
    <col min="2542" max="2547" width="11.44140625" style="384"/>
    <col min="2548" max="2548" width="4.6640625" style="384" customWidth="1"/>
    <col min="2549" max="2551" width="11.44140625" style="384"/>
    <col min="2552" max="2552" width="24" style="384" customWidth="1"/>
    <col min="2553" max="2553" width="35.88671875" style="384" customWidth="1"/>
    <col min="2554" max="2780" width="11.44140625" style="384"/>
    <col min="2781" max="2781" width="9.88671875" style="384" customWidth="1"/>
    <col min="2782" max="2782" width="10.6640625" style="384" customWidth="1"/>
    <col min="2783" max="2783" width="16.109375" style="384" customWidth="1"/>
    <col min="2784" max="2784" width="29.109375" style="384" customWidth="1"/>
    <col min="2785" max="2785" width="42.33203125" style="384" customWidth="1"/>
    <col min="2786" max="2791" width="13.5546875" style="384" customWidth="1"/>
    <col min="2792" max="2795" width="11.44140625" style="384"/>
    <col min="2796" max="2796" width="22.33203125" style="384" customWidth="1"/>
    <col min="2797" max="2797" width="36.33203125" style="384" customWidth="1"/>
    <col min="2798" max="2803" width="11.44140625" style="384"/>
    <col min="2804" max="2804" width="4.6640625" style="384" customWidth="1"/>
    <col min="2805" max="2807" width="11.44140625" style="384"/>
    <col min="2808" max="2808" width="24" style="384" customWidth="1"/>
    <col min="2809" max="2809" width="35.88671875" style="384" customWidth="1"/>
    <col min="2810" max="3036" width="11.44140625" style="384"/>
    <col min="3037" max="3037" width="9.88671875" style="384" customWidth="1"/>
    <col min="3038" max="3038" width="10.6640625" style="384" customWidth="1"/>
    <col min="3039" max="3039" width="16.109375" style="384" customWidth="1"/>
    <col min="3040" max="3040" width="29.109375" style="384" customWidth="1"/>
    <col min="3041" max="3041" width="42.33203125" style="384" customWidth="1"/>
    <col min="3042" max="3047" width="13.5546875" style="384" customWidth="1"/>
    <col min="3048" max="3051" width="11.44140625" style="384"/>
    <col min="3052" max="3052" width="22.33203125" style="384" customWidth="1"/>
    <col min="3053" max="3053" width="36.33203125" style="384" customWidth="1"/>
    <col min="3054" max="3059" width="11.44140625" style="384"/>
    <col min="3060" max="3060" width="4.6640625" style="384" customWidth="1"/>
    <col min="3061" max="3063" width="11.44140625" style="384"/>
    <col min="3064" max="3064" width="24" style="384" customWidth="1"/>
    <col min="3065" max="3065" width="35.88671875" style="384" customWidth="1"/>
    <col min="3066" max="3292" width="11.44140625" style="384"/>
    <col min="3293" max="3293" width="9.88671875" style="384" customWidth="1"/>
    <col min="3294" max="3294" width="10.6640625" style="384" customWidth="1"/>
    <col min="3295" max="3295" width="16.109375" style="384" customWidth="1"/>
    <col min="3296" max="3296" width="29.109375" style="384" customWidth="1"/>
    <col min="3297" max="3297" width="42.33203125" style="384" customWidth="1"/>
    <col min="3298" max="3303" width="13.5546875" style="384" customWidth="1"/>
    <col min="3304" max="3307" width="11.44140625" style="384"/>
    <col min="3308" max="3308" width="22.33203125" style="384" customWidth="1"/>
    <col min="3309" max="3309" width="36.33203125" style="384" customWidth="1"/>
    <col min="3310" max="3315" width="11.44140625" style="384"/>
    <col min="3316" max="3316" width="4.6640625" style="384" customWidth="1"/>
    <col min="3317" max="3319" width="11.44140625" style="384"/>
    <col min="3320" max="3320" width="24" style="384" customWidth="1"/>
    <col min="3321" max="3321" width="35.88671875" style="384" customWidth="1"/>
    <col min="3322" max="3548" width="11.44140625" style="384"/>
    <col min="3549" max="3549" width="9.88671875" style="384" customWidth="1"/>
    <col min="3550" max="3550" width="10.6640625" style="384" customWidth="1"/>
    <col min="3551" max="3551" width="16.109375" style="384" customWidth="1"/>
    <col min="3552" max="3552" width="29.109375" style="384" customWidth="1"/>
    <col min="3553" max="3553" width="42.33203125" style="384" customWidth="1"/>
    <col min="3554" max="3559" width="13.5546875" style="384" customWidth="1"/>
    <col min="3560" max="3563" width="11.44140625" style="384"/>
    <col min="3564" max="3564" width="22.33203125" style="384" customWidth="1"/>
    <col min="3565" max="3565" width="36.33203125" style="384" customWidth="1"/>
    <col min="3566" max="3571" width="11.44140625" style="384"/>
    <col min="3572" max="3572" width="4.6640625" style="384" customWidth="1"/>
    <col min="3573" max="3575" width="11.44140625" style="384"/>
    <col min="3576" max="3576" width="24" style="384" customWidth="1"/>
    <col min="3577" max="3577" width="35.88671875" style="384" customWidth="1"/>
    <col min="3578" max="3804" width="11.44140625" style="384"/>
    <col min="3805" max="3805" width="9.88671875" style="384" customWidth="1"/>
    <col min="3806" max="3806" width="10.6640625" style="384" customWidth="1"/>
    <col min="3807" max="3807" width="16.109375" style="384" customWidth="1"/>
    <col min="3808" max="3808" width="29.109375" style="384" customWidth="1"/>
    <col min="3809" max="3809" width="42.33203125" style="384" customWidth="1"/>
    <col min="3810" max="3815" width="13.5546875" style="384" customWidth="1"/>
    <col min="3816" max="3819" width="11.44140625" style="384"/>
    <col min="3820" max="3820" width="22.33203125" style="384" customWidth="1"/>
    <col min="3821" max="3821" width="36.33203125" style="384" customWidth="1"/>
    <col min="3822" max="3827" width="11.44140625" style="384"/>
    <col min="3828" max="3828" width="4.6640625" style="384" customWidth="1"/>
    <col min="3829" max="3831" width="11.44140625" style="384"/>
    <col min="3832" max="3832" width="24" style="384" customWidth="1"/>
    <col min="3833" max="3833" width="35.88671875" style="384" customWidth="1"/>
    <col min="3834" max="4060" width="11.44140625" style="384"/>
    <col min="4061" max="4061" width="9.88671875" style="384" customWidth="1"/>
    <col min="4062" max="4062" width="10.6640625" style="384" customWidth="1"/>
    <col min="4063" max="4063" width="16.109375" style="384" customWidth="1"/>
    <col min="4064" max="4064" width="29.109375" style="384" customWidth="1"/>
    <col min="4065" max="4065" width="42.33203125" style="384" customWidth="1"/>
    <col min="4066" max="4071" width="13.5546875" style="384" customWidth="1"/>
    <col min="4072" max="4075" width="11.44140625" style="384"/>
    <col min="4076" max="4076" width="22.33203125" style="384" customWidth="1"/>
    <col min="4077" max="4077" width="36.33203125" style="384" customWidth="1"/>
    <col min="4078" max="4083" width="11.44140625" style="384"/>
    <col min="4084" max="4084" width="4.6640625" style="384" customWidth="1"/>
    <col min="4085" max="4087" width="11.44140625" style="384"/>
    <col min="4088" max="4088" width="24" style="384" customWidth="1"/>
    <col min="4089" max="4089" width="35.88671875" style="384" customWidth="1"/>
    <col min="4090" max="4316" width="11.44140625" style="384"/>
    <col min="4317" max="4317" width="9.88671875" style="384" customWidth="1"/>
    <col min="4318" max="4318" width="10.6640625" style="384" customWidth="1"/>
    <col min="4319" max="4319" width="16.109375" style="384" customWidth="1"/>
    <col min="4320" max="4320" width="29.109375" style="384" customWidth="1"/>
    <col min="4321" max="4321" width="42.33203125" style="384" customWidth="1"/>
    <col min="4322" max="4327" width="13.5546875" style="384" customWidth="1"/>
    <col min="4328" max="4331" width="11.44140625" style="384"/>
    <col min="4332" max="4332" width="22.33203125" style="384" customWidth="1"/>
    <col min="4333" max="4333" width="36.33203125" style="384" customWidth="1"/>
    <col min="4334" max="4339" width="11.44140625" style="384"/>
    <col min="4340" max="4340" width="4.6640625" style="384" customWidth="1"/>
    <col min="4341" max="4343" width="11.44140625" style="384"/>
    <col min="4344" max="4344" width="24" style="384" customWidth="1"/>
    <col min="4345" max="4345" width="35.88671875" style="384" customWidth="1"/>
    <col min="4346" max="4572" width="11.44140625" style="384"/>
    <col min="4573" max="4573" width="9.88671875" style="384" customWidth="1"/>
    <col min="4574" max="4574" width="10.6640625" style="384" customWidth="1"/>
    <col min="4575" max="4575" width="16.109375" style="384" customWidth="1"/>
    <col min="4576" max="4576" width="29.109375" style="384" customWidth="1"/>
    <col min="4577" max="4577" width="42.33203125" style="384" customWidth="1"/>
    <col min="4578" max="4583" width="13.5546875" style="384" customWidth="1"/>
    <col min="4584" max="4587" width="11.44140625" style="384"/>
    <col min="4588" max="4588" width="22.33203125" style="384" customWidth="1"/>
    <col min="4589" max="4589" width="36.33203125" style="384" customWidth="1"/>
    <col min="4590" max="4595" width="11.44140625" style="384"/>
    <col min="4596" max="4596" width="4.6640625" style="384" customWidth="1"/>
    <col min="4597" max="4599" width="11.44140625" style="384"/>
    <col min="4600" max="4600" width="24" style="384" customWidth="1"/>
    <col min="4601" max="4601" width="35.88671875" style="384" customWidth="1"/>
    <col min="4602" max="4828" width="11.44140625" style="384"/>
    <col min="4829" max="4829" width="9.88671875" style="384" customWidth="1"/>
    <col min="4830" max="4830" width="10.6640625" style="384" customWidth="1"/>
    <col min="4831" max="4831" width="16.109375" style="384" customWidth="1"/>
    <col min="4832" max="4832" width="29.109375" style="384" customWidth="1"/>
    <col min="4833" max="4833" width="42.33203125" style="384" customWidth="1"/>
    <col min="4834" max="4839" width="13.5546875" style="384" customWidth="1"/>
    <col min="4840" max="4843" width="11.44140625" style="384"/>
    <col min="4844" max="4844" width="22.33203125" style="384" customWidth="1"/>
    <col min="4845" max="4845" width="36.33203125" style="384" customWidth="1"/>
    <col min="4846" max="4851" width="11.44140625" style="384"/>
    <col min="4852" max="4852" width="4.6640625" style="384" customWidth="1"/>
    <col min="4853" max="4855" width="11.44140625" style="384"/>
    <col min="4856" max="4856" width="24" style="384" customWidth="1"/>
    <col min="4857" max="4857" width="35.88671875" style="384" customWidth="1"/>
    <col min="4858" max="5084" width="11.44140625" style="384"/>
    <col min="5085" max="5085" width="9.88671875" style="384" customWidth="1"/>
    <col min="5086" max="5086" width="10.6640625" style="384" customWidth="1"/>
    <col min="5087" max="5087" width="16.109375" style="384" customWidth="1"/>
    <col min="5088" max="5088" width="29.109375" style="384" customWidth="1"/>
    <col min="5089" max="5089" width="42.33203125" style="384" customWidth="1"/>
    <col min="5090" max="5095" width="13.5546875" style="384" customWidth="1"/>
    <col min="5096" max="5099" width="11.44140625" style="384"/>
    <col min="5100" max="5100" width="22.33203125" style="384" customWidth="1"/>
    <col min="5101" max="5101" width="36.33203125" style="384" customWidth="1"/>
    <col min="5102" max="5107" width="11.44140625" style="384"/>
    <col min="5108" max="5108" width="4.6640625" style="384" customWidth="1"/>
    <col min="5109" max="5111" width="11.44140625" style="384"/>
    <col min="5112" max="5112" width="24" style="384" customWidth="1"/>
    <col min="5113" max="5113" width="35.88671875" style="384" customWidth="1"/>
    <col min="5114" max="5340" width="11.44140625" style="384"/>
    <col min="5341" max="5341" width="9.88671875" style="384" customWidth="1"/>
    <col min="5342" max="5342" width="10.6640625" style="384" customWidth="1"/>
    <col min="5343" max="5343" width="16.109375" style="384" customWidth="1"/>
    <col min="5344" max="5344" width="29.109375" style="384" customWidth="1"/>
    <col min="5345" max="5345" width="42.33203125" style="384" customWidth="1"/>
    <col min="5346" max="5351" width="13.5546875" style="384" customWidth="1"/>
    <col min="5352" max="5355" width="11.44140625" style="384"/>
    <col min="5356" max="5356" width="22.33203125" style="384" customWidth="1"/>
    <col min="5357" max="5357" width="36.33203125" style="384" customWidth="1"/>
    <col min="5358" max="5363" width="11.44140625" style="384"/>
    <col min="5364" max="5364" width="4.6640625" style="384" customWidth="1"/>
    <col min="5365" max="5367" width="11.44140625" style="384"/>
    <col min="5368" max="5368" width="24" style="384" customWidth="1"/>
    <col min="5369" max="5369" width="35.88671875" style="384" customWidth="1"/>
    <col min="5370" max="5596" width="11.44140625" style="384"/>
    <col min="5597" max="5597" width="9.88671875" style="384" customWidth="1"/>
    <col min="5598" max="5598" width="10.6640625" style="384" customWidth="1"/>
    <col min="5599" max="5599" width="16.109375" style="384" customWidth="1"/>
    <col min="5600" max="5600" width="29.109375" style="384" customWidth="1"/>
    <col min="5601" max="5601" width="42.33203125" style="384" customWidth="1"/>
    <col min="5602" max="5607" width="13.5546875" style="384" customWidth="1"/>
    <col min="5608" max="5611" width="11.44140625" style="384"/>
    <col min="5612" max="5612" width="22.33203125" style="384" customWidth="1"/>
    <col min="5613" max="5613" width="36.33203125" style="384" customWidth="1"/>
    <col min="5614" max="5619" width="11.44140625" style="384"/>
    <col min="5620" max="5620" width="4.6640625" style="384" customWidth="1"/>
    <col min="5621" max="5623" width="11.44140625" style="384"/>
    <col min="5624" max="5624" width="24" style="384" customWidth="1"/>
    <col min="5625" max="5625" width="35.88671875" style="384" customWidth="1"/>
    <col min="5626" max="5852" width="11.44140625" style="384"/>
    <col min="5853" max="5853" width="9.88671875" style="384" customWidth="1"/>
    <col min="5854" max="5854" width="10.6640625" style="384" customWidth="1"/>
    <col min="5855" max="5855" width="16.109375" style="384" customWidth="1"/>
    <col min="5856" max="5856" width="29.109375" style="384" customWidth="1"/>
    <col min="5857" max="5857" width="42.33203125" style="384" customWidth="1"/>
    <col min="5858" max="5863" width="13.5546875" style="384" customWidth="1"/>
    <col min="5864" max="5867" width="11.44140625" style="384"/>
    <col min="5868" max="5868" width="22.33203125" style="384" customWidth="1"/>
    <col min="5869" max="5869" width="36.33203125" style="384" customWidth="1"/>
    <col min="5870" max="5875" width="11.44140625" style="384"/>
    <col min="5876" max="5876" width="4.6640625" style="384" customWidth="1"/>
    <col min="5877" max="5879" width="11.44140625" style="384"/>
    <col min="5880" max="5880" width="24" style="384" customWidth="1"/>
    <col min="5881" max="5881" width="35.88671875" style="384" customWidth="1"/>
    <col min="5882" max="6108" width="11.44140625" style="384"/>
    <col min="6109" max="6109" width="9.88671875" style="384" customWidth="1"/>
    <col min="6110" max="6110" width="10.6640625" style="384" customWidth="1"/>
    <col min="6111" max="6111" width="16.109375" style="384" customWidth="1"/>
    <col min="6112" max="6112" width="29.109375" style="384" customWidth="1"/>
    <col min="6113" max="6113" width="42.33203125" style="384" customWidth="1"/>
    <col min="6114" max="6119" width="13.5546875" style="384" customWidth="1"/>
    <col min="6120" max="6123" width="11.44140625" style="384"/>
    <col min="6124" max="6124" width="22.33203125" style="384" customWidth="1"/>
    <col min="6125" max="6125" width="36.33203125" style="384" customWidth="1"/>
    <col min="6126" max="6131" width="11.44140625" style="384"/>
    <col min="6132" max="6132" width="4.6640625" style="384" customWidth="1"/>
    <col min="6133" max="6135" width="11.44140625" style="384"/>
    <col min="6136" max="6136" width="24" style="384" customWidth="1"/>
    <col min="6137" max="6137" width="35.88671875" style="384" customWidth="1"/>
    <col min="6138" max="6364" width="11.44140625" style="384"/>
    <col min="6365" max="6365" width="9.88671875" style="384" customWidth="1"/>
    <col min="6366" max="6366" width="10.6640625" style="384" customWidth="1"/>
    <col min="6367" max="6367" width="16.109375" style="384" customWidth="1"/>
    <col min="6368" max="6368" width="29.109375" style="384" customWidth="1"/>
    <col min="6369" max="6369" width="42.33203125" style="384" customWidth="1"/>
    <col min="6370" max="6375" width="13.5546875" style="384" customWidth="1"/>
    <col min="6376" max="6379" width="11.44140625" style="384"/>
    <col min="6380" max="6380" width="22.33203125" style="384" customWidth="1"/>
    <col min="6381" max="6381" width="36.33203125" style="384" customWidth="1"/>
    <col min="6382" max="6387" width="11.44140625" style="384"/>
    <col min="6388" max="6388" width="4.6640625" style="384" customWidth="1"/>
    <col min="6389" max="6391" width="11.44140625" style="384"/>
    <col min="6392" max="6392" width="24" style="384" customWidth="1"/>
    <col min="6393" max="6393" width="35.88671875" style="384" customWidth="1"/>
    <col min="6394" max="6620" width="11.44140625" style="384"/>
    <col min="6621" max="6621" width="9.88671875" style="384" customWidth="1"/>
    <col min="6622" max="6622" width="10.6640625" style="384" customWidth="1"/>
    <col min="6623" max="6623" width="16.109375" style="384" customWidth="1"/>
    <col min="6624" max="6624" width="29.109375" style="384" customWidth="1"/>
    <col min="6625" max="6625" width="42.33203125" style="384" customWidth="1"/>
    <col min="6626" max="6631" width="13.5546875" style="384" customWidth="1"/>
    <col min="6632" max="6635" width="11.44140625" style="384"/>
    <col min="6636" max="6636" width="22.33203125" style="384" customWidth="1"/>
    <col min="6637" max="6637" width="36.33203125" style="384" customWidth="1"/>
    <col min="6638" max="6643" width="11.44140625" style="384"/>
    <col min="6644" max="6644" width="4.6640625" style="384" customWidth="1"/>
    <col min="6645" max="6647" width="11.44140625" style="384"/>
    <col min="6648" max="6648" width="24" style="384" customWidth="1"/>
    <col min="6649" max="6649" width="35.88671875" style="384" customWidth="1"/>
    <col min="6650" max="6876" width="11.44140625" style="384"/>
    <col min="6877" max="6877" width="9.88671875" style="384" customWidth="1"/>
    <col min="6878" max="6878" width="10.6640625" style="384" customWidth="1"/>
    <col min="6879" max="6879" width="16.109375" style="384" customWidth="1"/>
    <col min="6880" max="6880" width="29.109375" style="384" customWidth="1"/>
    <col min="6881" max="6881" width="42.33203125" style="384" customWidth="1"/>
    <col min="6882" max="6887" width="13.5546875" style="384" customWidth="1"/>
    <col min="6888" max="6891" width="11.44140625" style="384"/>
    <col min="6892" max="6892" width="22.33203125" style="384" customWidth="1"/>
    <col min="6893" max="6893" width="36.33203125" style="384" customWidth="1"/>
    <col min="6894" max="6899" width="11.44140625" style="384"/>
    <col min="6900" max="6900" width="4.6640625" style="384" customWidth="1"/>
    <col min="6901" max="6903" width="11.44140625" style="384"/>
    <col min="6904" max="6904" width="24" style="384" customWidth="1"/>
    <col min="6905" max="6905" width="35.88671875" style="384" customWidth="1"/>
    <col min="6906" max="7132" width="11.44140625" style="384"/>
    <col min="7133" max="7133" width="9.88671875" style="384" customWidth="1"/>
    <col min="7134" max="7134" width="10.6640625" style="384" customWidth="1"/>
    <col min="7135" max="7135" width="16.109375" style="384" customWidth="1"/>
    <col min="7136" max="7136" width="29.109375" style="384" customWidth="1"/>
    <col min="7137" max="7137" width="42.33203125" style="384" customWidth="1"/>
    <col min="7138" max="7143" width="13.5546875" style="384" customWidth="1"/>
    <col min="7144" max="7147" width="11.44140625" style="384"/>
    <col min="7148" max="7148" width="22.33203125" style="384" customWidth="1"/>
    <col min="7149" max="7149" width="36.33203125" style="384" customWidth="1"/>
    <col min="7150" max="7155" width="11.44140625" style="384"/>
    <col min="7156" max="7156" width="4.6640625" style="384" customWidth="1"/>
    <col min="7157" max="7159" width="11.44140625" style="384"/>
    <col min="7160" max="7160" width="24" style="384" customWidth="1"/>
    <col min="7161" max="7161" width="35.88671875" style="384" customWidth="1"/>
    <col min="7162" max="7388" width="11.44140625" style="384"/>
    <col min="7389" max="7389" width="9.88671875" style="384" customWidth="1"/>
    <col min="7390" max="7390" width="10.6640625" style="384" customWidth="1"/>
    <col min="7391" max="7391" width="16.109375" style="384" customWidth="1"/>
    <col min="7392" max="7392" width="29.109375" style="384" customWidth="1"/>
    <col min="7393" max="7393" width="42.33203125" style="384" customWidth="1"/>
    <col min="7394" max="7399" width="13.5546875" style="384" customWidth="1"/>
    <col min="7400" max="7403" width="11.44140625" style="384"/>
    <col min="7404" max="7404" width="22.33203125" style="384" customWidth="1"/>
    <col min="7405" max="7405" width="36.33203125" style="384" customWidth="1"/>
    <col min="7406" max="7411" width="11.44140625" style="384"/>
    <col min="7412" max="7412" width="4.6640625" style="384" customWidth="1"/>
    <col min="7413" max="7415" width="11.44140625" style="384"/>
    <col min="7416" max="7416" width="24" style="384" customWidth="1"/>
    <col min="7417" max="7417" width="35.88671875" style="384" customWidth="1"/>
    <col min="7418" max="7644" width="11.44140625" style="384"/>
    <col min="7645" max="7645" width="9.88671875" style="384" customWidth="1"/>
    <col min="7646" max="7646" width="10.6640625" style="384" customWidth="1"/>
    <col min="7647" max="7647" width="16.109375" style="384" customWidth="1"/>
    <col min="7648" max="7648" width="29.109375" style="384" customWidth="1"/>
    <col min="7649" max="7649" width="42.33203125" style="384" customWidth="1"/>
    <col min="7650" max="7655" width="13.5546875" style="384" customWidth="1"/>
    <col min="7656" max="7659" width="11.44140625" style="384"/>
    <col min="7660" max="7660" width="22.33203125" style="384" customWidth="1"/>
    <col min="7661" max="7661" width="36.33203125" style="384" customWidth="1"/>
    <col min="7662" max="7667" width="11.44140625" style="384"/>
    <col min="7668" max="7668" width="4.6640625" style="384" customWidth="1"/>
    <col min="7669" max="7671" width="11.44140625" style="384"/>
    <col min="7672" max="7672" width="24" style="384" customWidth="1"/>
    <col min="7673" max="7673" width="35.88671875" style="384" customWidth="1"/>
    <col min="7674" max="7900" width="11.44140625" style="384"/>
    <col min="7901" max="7901" width="9.88671875" style="384" customWidth="1"/>
    <col min="7902" max="7902" width="10.6640625" style="384" customWidth="1"/>
    <col min="7903" max="7903" width="16.109375" style="384" customWidth="1"/>
    <col min="7904" max="7904" width="29.109375" style="384" customWidth="1"/>
    <col min="7905" max="7905" width="42.33203125" style="384" customWidth="1"/>
    <col min="7906" max="7911" width="13.5546875" style="384" customWidth="1"/>
    <col min="7912" max="7915" width="11.44140625" style="384"/>
    <col min="7916" max="7916" width="22.33203125" style="384" customWidth="1"/>
    <col min="7917" max="7917" width="36.33203125" style="384" customWidth="1"/>
    <col min="7918" max="7923" width="11.44140625" style="384"/>
    <col min="7924" max="7924" width="4.6640625" style="384" customWidth="1"/>
    <col min="7925" max="7927" width="11.44140625" style="384"/>
    <col min="7928" max="7928" width="24" style="384" customWidth="1"/>
    <col min="7929" max="7929" width="35.88671875" style="384" customWidth="1"/>
    <col min="7930" max="8156" width="11.44140625" style="384"/>
    <col min="8157" max="8157" width="9.88671875" style="384" customWidth="1"/>
    <col min="8158" max="8158" width="10.6640625" style="384" customWidth="1"/>
    <col min="8159" max="8159" width="16.109375" style="384" customWidth="1"/>
    <col min="8160" max="8160" width="29.109375" style="384" customWidth="1"/>
    <col min="8161" max="8161" width="42.33203125" style="384" customWidth="1"/>
    <col min="8162" max="8167" width="13.5546875" style="384" customWidth="1"/>
    <col min="8168" max="8171" width="11.44140625" style="384"/>
    <col min="8172" max="8172" width="22.33203125" style="384" customWidth="1"/>
    <col min="8173" max="8173" width="36.33203125" style="384" customWidth="1"/>
    <col min="8174" max="8179" width="11.44140625" style="384"/>
    <col min="8180" max="8180" width="4.6640625" style="384" customWidth="1"/>
    <col min="8181" max="8183" width="11.44140625" style="384"/>
    <col min="8184" max="8184" width="24" style="384" customWidth="1"/>
    <col min="8185" max="8185" width="35.88671875" style="384" customWidth="1"/>
    <col min="8186" max="8412" width="11.44140625" style="384"/>
    <col min="8413" max="8413" width="9.88671875" style="384" customWidth="1"/>
    <col min="8414" max="8414" width="10.6640625" style="384" customWidth="1"/>
    <col min="8415" max="8415" width="16.109375" style="384" customWidth="1"/>
    <col min="8416" max="8416" width="29.109375" style="384" customWidth="1"/>
    <col min="8417" max="8417" width="42.33203125" style="384" customWidth="1"/>
    <col min="8418" max="8423" width="13.5546875" style="384" customWidth="1"/>
    <col min="8424" max="8427" width="11.44140625" style="384"/>
    <col min="8428" max="8428" width="22.33203125" style="384" customWidth="1"/>
    <col min="8429" max="8429" width="36.33203125" style="384" customWidth="1"/>
    <col min="8430" max="8435" width="11.44140625" style="384"/>
    <col min="8436" max="8436" width="4.6640625" style="384" customWidth="1"/>
    <col min="8437" max="8439" width="11.44140625" style="384"/>
    <col min="8440" max="8440" width="24" style="384" customWidth="1"/>
    <col min="8441" max="8441" width="35.88671875" style="384" customWidth="1"/>
    <col min="8442" max="8668" width="11.44140625" style="384"/>
    <col min="8669" max="8669" width="9.88671875" style="384" customWidth="1"/>
    <col min="8670" max="8670" width="10.6640625" style="384" customWidth="1"/>
    <col min="8671" max="8671" width="16.109375" style="384" customWidth="1"/>
    <col min="8672" max="8672" width="29.109375" style="384" customWidth="1"/>
    <col min="8673" max="8673" width="42.33203125" style="384" customWidth="1"/>
    <col min="8674" max="8679" width="13.5546875" style="384" customWidth="1"/>
    <col min="8680" max="8683" width="11.44140625" style="384"/>
    <col min="8684" max="8684" width="22.33203125" style="384" customWidth="1"/>
    <col min="8685" max="8685" width="36.33203125" style="384" customWidth="1"/>
    <col min="8686" max="8691" width="11.44140625" style="384"/>
    <col min="8692" max="8692" width="4.6640625" style="384" customWidth="1"/>
    <col min="8693" max="8695" width="11.44140625" style="384"/>
    <col min="8696" max="8696" width="24" style="384" customWidth="1"/>
    <col min="8697" max="8697" width="35.88671875" style="384" customWidth="1"/>
    <col min="8698" max="8924" width="11.44140625" style="384"/>
    <col min="8925" max="8925" width="9.88671875" style="384" customWidth="1"/>
    <col min="8926" max="8926" width="10.6640625" style="384" customWidth="1"/>
    <col min="8927" max="8927" width="16.109375" style="384" customWidth="1"/>
    <col min="8928" max="8928" width="29.109375" style="384" customWidth="1"/>
    <col min="8929" max="8929" width="42.33203125" style="384" customWidth="1"/>
    <col min="8930" max="8935" width="13.5546875" style="384" customWidth="1"/>
    <col min="8936" max="8939" width="11.44140625" style="384"/>
    <col min="8940" max="8940" width="22.33203125" style="384" customWidth="1"/>
    <col min="8941" max="8941" width="36.33203125" style="384" customWidth="1"/>
    <col min="8942" max="8947" width="11.44140625" style="384"/>
    <col min="8948" max="8948" width="4.6640625" style="384" customWidth="1"/>
    <col min="8949" max="8951" width="11.44140625" style="384"/>
    <col min="8952" max="8952" width="24" style="384" customWidth="1"/>
    <col min="8953" max="8953" width="35.88671875" style="384" customWidth="1"/>
    <col min="8954" max="9180" width="11.44140625" style="384"/>
    <col min="9181" max="9181" width="9.88671875" style="384" customWidth="1"/>
    <col min="9182" max="9182" width="10.6640625" style="384" customWidth="1"/>
    <col min="9183" max="9183" width="16.109375" style="384" customWidth="1"/>
    <col min="9184" max="9184" width="29.109375" style="384" customWidth="1"/>
    <col min="9185" max="9185" width="42.33203125" style="384" customWidth="1"/>
    <col min="9186" max="9191" width="13.5546875" style="384" customWidth="1"/>
    <col min="9192" max="9195" width="11.44140625" style="384"/>
    <col min="9196" max="9196" width="22.33203125" style="384" customWidth="1"/>
    <col min="9197" max="9197" width="36.33203125" style="384" customWidth="1"/>
    <col min="9198" max="9203" width="11.44140625" style="384"/>
    <col min="9204" max="9204" width="4.6640625" style="384" customWidth="1"/>
    <col min="9205" max="9207" width="11.44140625" style="384"/>
    <col min="9208" max="9208" width="24" style="384" customWidth="1"/>
    <col min="9209" max="9209" width="35.88671875" style="384" customWidth="1"/>
    <col min="9210" max="9436" width="11.44140625" style="384"/>
    <col min="9437" max="9437" width="9.88671875" style="384" customWidth="1"/>
    <col min="9438" max="9438" width="10.6640625" style="384" customWidth="1"/>
    <col min="9439" max="9439" width="16.109375" style="384" customWidth="1"/>
    <col min="9440" max="9440" width="29.109375" style="384" customWidth="1"/>
    <col min="9441" max="9441" width="42.33203125" style="384" customWidth="1"/>
    <col min="9442" max="9447" width="13.5546875" style="384" customWidth="1"/>
    <col min="9448" max="9451" width="11.44140625" style="384"/>
    <col min="9452" max="9452" width="22.33203125" style="384" customWidth="1"/>
    <col min="9453" max="9453" width="36.33203125" style="384" customWidth="1"/>
    <col min="9454" max="9459" width="11.44140625" style="384"/>
    <col min="9460" max="9460" width="4.6640625" style="384" customWidth="1"/>
    <col min="9461" max="9463" width="11.44140625" style="384"/>
    <col min="9464" max="9464" width="24" style="384" customWidth="1"/>
    <col min="9465" max="9465" width="35.88671875" style="384" customWidth="1"/>
    <col min="9466" max="9692" width="11.44140625" style="384"/>
    <col min="9693" max="9693" width="9.88671875" style="384" customWidth="1"/>
    <col min="9694" max="9694" width="10.6640625" style="384" customWidth="1"/>
    <col min="9695" max="9695" width="16.109375" style="384" customWidth="1"/>
    <col min="9696" max="9696" width="29.109375" style="384" customWidth="1"/>
    <col min="9697" max="9697" width="42.33203125" style="384" customWidth="1"/>
    <col min="9698" max="9703" width="13.5546875" style="384" customWidth="1"/>
    <col min="9704" max="9707" width="11.44140625" style="384"/>
    <col min="9708" max="9708" width="22.33203125" style="384" customWidth="1"/>
    <col min="9709" max="9709" width="36.33203125" style="384" customWidth="1"/>
    <col min="9710" max="9715" width="11.44140625" style="384"/>
    <col min="9716" max="9716" width="4.6640625" style="384" customWidth="1"/>
    <col min="9717" max="9719" width="11.44140625" style="384"/>
    <col min="9720" max="9720" width="24" style="384" customWidth="1"/>
    <col min="9721" max="9721" width="35.88671875" style="384" customWidth="1"/>
    <col min="9722" max="9948" width="11.44140625" style="384"/>
    <col min="9949" max="9949" width="9.88671875" style="384" customWidth="1"/>
    <col min="9950" max="9950" width="10.6640625" style="384" customWidth="1"/>
    <col min="9951" max="9951" width="16.109375" style="384" customWidth="1"/>
    <col min="9952" max="9952" width="29.109375" style="384" customWidth="1"/>
    <col min="9953" max="9953" width="42.33203125" style="384" customWidth="1"/>
    <col min="9954" max="9959" width="13.5546875" style="384" customWidth="1"/>
    <col min="9960" max="9963" width="11.44140625" style="384"/>
    <col min="9964" max="9964" width="22.33203125" style="384" customWidth="1"/>
    <col min="9965" max="9965" width="36.33203125" style="384" customWidth="1"/>
    <col min="9966" max="9971" width="11.44140625" style="384"/>
    <col min="9972" max="9972" width="4.6640625" style="384" customWidth="1"/>
    <col min="9973" max="9975" width="11.44140625" style="384"/>
    <col min="9976" max="9976" width="24" style="384" customWidth="1"/>
    <col min="9977" max="9977" width="35.88671875" style="384" customWidth="1"/>
    <col min="9978" max="10204" width="11.44140625" style="384"/>
    <col min="10205" max="10205" width="9.88671875" style="384" customWidth="1"/>
    <col min="10206" max="10206" width="10.6640625" style="384" customWidth="1"/>
    <col min="10207" max="10207" width="16.109375" style="384" customWidth="1"/>
    <col min="10208" max="10208" width="29.109375" style="384" customWidth="1"/>
    <col min="10209" max="10209" width="42.33203125" style="384" customWidth="1"/>
    <col min="10210" max="10215" width="13.5546875" style="384" customWidth="1"/>
    <col min="10216" max="10219" width="11.44140625" style="384"/>
    <col min="10220" max="10220" width="22.33203125" style="384" customWidth="1"/>
    <col min="10221" max="10221" width="36.33203125" style="384" customWidth="1"/>
    <col min="10222" max="10227" width="11.44140625" style="384"/>
    <col min="10228" max="10228" width="4.6640625" style="384" customWidth="1"/>
    <col min="10229" max="10231" width="11.44140625" style="384"/>
    <col min="10232" max="10232" width="24" style="384" customWidth="1"/>
    <col min="10233" max="10233" width="35.88671875" style="384" customWidth="1"/>
    <col min="10234" max="10460" width="11.44140625" style="384"/>
    <col min="10461" max="10461" width="9.88671875" style="384" customWidth="1"/>
    <col min="10462" max="10462" width="10.6640625" style="384" customWidth="1"/>
    <col min="10463" max="10463" width="16.109375" style="384" customWidth="1"/>
    <col min="10464" max="10464" width="29.109375" style="384" customWidth="1"/>
    <col min="10465" max="10465" width="42.33203125" style="384" customWidth="1"/>
    <col min="10466" max="10471" width="13.5546875" style="384" customWidth="1"/>
    <col min="10472" max="10475" width="11.44140625" style="384"/>
    <col min="10476" max="10476" width="22.33203125" style="384" customWidth="1"/>
    <col min="10477" max="10477" width="36.33203125" style="384" customWidth="1"/>
    <col min="10478" max="10483" width="11.44140625" style="384"/>
    <col min="10484" max="10484" width="4.6640625" style="384" customWidth="1"/>
    <col min="10485" max="10487" width="11.44140625" style="384"/>
    <col min="10488" max="10488" width="24" style="384" customWidth="1"/>
    <col min="10489" max="10489" width="35.88671875" style="384" customWidth="1"/>
    <col min="10490" max="10716" width="11.44140625" style="384"/>
    <col min="10717" max="10717" width="9.88671875" style="384" customWidth="1"/>
    <col min="10718" max="10718" width="10.6640625" style="384" customWidth="1"/>
    <col min="10719" max="10719" width="16.109375" style="384" customWidth="1"/>
    <col min="10720" max="10720" width="29.109375" style="384" customWidth="1"/>
    <col min="10721" max="10721" width="42.33203125" style="384" customWidth="1"/>
    <col min="10722" max="10727" width="13.5546875" style="384" customWidth="1"/>
    <col min="10728" max="10731" width="11.44140625" style="384"/>
    <col min="10732" max="10732" width="22.33203125" style="384" customWidth="1"/>
    <col min="10733" max="10733" width="36.33203125" style="384" customWidth="1"/>
    <col min="10734" max="10739" width="11.44140625" style="384"/>
    <col min="10740" max="10740" width="4.6640625" style="384" customWidth="1"/>
    <col min="10741" max="10743" width="11.44140625" style="384"/>
    <col min="10744" max="10744" width="24" style="384" customWidth="1"/>
    <col min="10745" max="10745" width="35.88671875" style="384" customWidth="1"/>
    <col min="10746" max="10972" width="11.44140625" style="384"/>
    <col min="10973" max="10973" width="9.88671875" style="384" customWidth="1"/>
    <col min="10974" max="10974" width="10.6640625" style="384" customWidth="1"/>
    <col min="10975" max="10975" width="16.109375" style="384" customWidth="1"/>
    <col min="10976" max="10976" width="29.109375" style="384" customWidth="1"/>
    <col min="10977" max="10977" width="42.33203125" style="384" customWidth="1"/>
    <col min="10978" max="10983" width="13.5546875" style="384" customWidth="1"/>
    <col min="10984" max="10987" width="11.44140625" style="384"/>
    <col min="10988" max="10988" width="22.33203125" style="384" customWidth="1"/>
    <col min="10989" max="10989" width="36.33203125" style="384" customWidth="1"/>
    <col min="10990" max="10995" width="11.44140625" style="384"/>
    <col min="10996" max="10996" width="4.6640625" style="384" customWidth="1"/>
    <col min="10997" max="10999" width="11.44140625" style="384"/>
    <col min="11000" max="11000" width="24" style="384" customWidth="1"/>
    <col min="11001" max="11001" width="35.88671875" style="384" customWidth="1"/>
    <col min="11002" max="11228" width="11.44140625" style="384"/>
    <col min="11229" max="11229" width="9.88671875" style="384" customWidth="1"/>
    <col min="11230" max="11230" width="10.6640625" style="384" customWidth="1"/>
    <col min="11231" max="11231" width="16.109375" style="384" customWidth="1"/>
    <col min="11232" max="11232" width="29.109375" style="384" customWidth="1"/>
    <col min="11233" max="11233" width="42.33203125" style="384" customWidth="1"/>
    <col min="11234" max="11239" width="13.5546875" style="384" customWidth="1"/>
    <col min="11240" max="11243" width="11.44140625" style="384"/>
    <col min="11244" max="11244" width="22.33203125" style="384" customWidth="1"/>
    <col min="11245" max="11245" width="36.33203125" style="384" customWidth="1"/>
    <col min="11246" max="11251" width="11.44140625" style="384"/>
    <col min="11252" max="11252" width="4.6640625" style="384" customWidth="1"/>
    <col min="11253" max="11255" width="11.44140625" style="384"/>
    <col min="11256" max="11256" width="24" style="384" customWidth="1"/>
    <col min="11257" max="11257" width="35.88671875" style="384" customWidth="1"/>
    <col min="11258" max="11484" width="11.44140625" style="384"/>
    <col min="11485" max="11485" width="9.88671875" style="384" customWidth="1"/>
    <col min="11486" max="11486" width="10.6640625" style="384" customWidth="1"/>
    <col min="11487" max="11487" width="16.109375" style="384" customWidth="1"/>
    <col min="11488" max="11488" width="29.109375" style="384" customWidth="1"/>
    <col min="11489" max="11489" width="42.33203125" style="384" customWidth="1"/>
    <col min="11490" max="11495" width="13.5546875" style="384" customWidth="1"/>
    <col min="11496" max="11499" width="11.44140625" style="384"/>
    <col min="11500" max="11500" width="22.33203125" style="384" customWidth="1"/>
    <col min="11501" max="11501" width="36.33203125" style="384" customWidth="1"/>
    <col min="11502" max="11507" width="11.44140625" style="384"/>
    <col min="11508" max="11508" width="4.6640625" style="384" customWidth="1"/>
    <col min="11509" max="11511" width="11.44140625" style="384"/>
    <col min="11512" max="11512" width="24" style="384" customWidth="1"/>
    <col min="11513" max="11513" width="35.88671875" style="384" customWidth="1"/>
    <col min="11514" max="11740" width="11.44140625" style="384"/>
    <col min="11741" max="11741" width="9.88671875" style="384" customWidth="1"/>
    <col min="11742" max="11742" width="10.6640625" style="384" customWidth="1"/>
    <col min="11743" max="11743" width="16.109375" style="384" customWidth="1"/>
    <col min="11744" max="11744" width="29.109375" style="384" customWidth="1"/>
    <col min="11745" max="11745" width="42.33203125" style="384" customWidth="1"/>
    <col min="11746" max="11751" width="13.5546875" style="384" customWidth="1"/>
    <col min="11752" max="11755" width="11.44140625" style="384"/>
    <col min="11756" max="11756" width="22.33203125" style="384" customWidth="1"/>
    <col min="11757" max="11757" width="36.33203125" style="384" customWidth="1"/>
    <col min="11758" max="11763" width="11.44140625" style="384"/>
    <col min="11764" max="11764" width="4.6640625" style="384" customWidth="1"/>
    <col min="11765" max="11767" width="11.44140625" style="384"/>
    <col min="11768" max="11768" width="24" style="384" customWidth="1"/>
    <col min="11769" max="11769" width="35.88671875" style="384" customWidth="1"/>
    <col min="11770" max="11996" width="11.44140625" style="384"/>
    <col min="11997" max="11997" width="9.88671875" style="384" customWidth="1"/>
    <col min="11998" max="11998" width="10.6640625" style="384" customWidth="1"/>
    <col min="11999" max="11999" width="16.109375" style="384" customWidth="1"/>
    <col min="12000" max="12000" width="29.109375" style="384" customWidth="1"/>
    <col min="12001" max="12001" width="42.33203125" style="384" customWidth="1"/>
    <col min="12002" max="12007" width="13.5546875" style="384" customWidth="1"/>
    <col min="12008" max="12011" width="11.44140625" style="384"/>
    <col min="12012" max="12012" width="22.33203125" style="384" customWidth="1"/>
    <col min="12013" max="12013" width="36.33203125" style="384" customWidth="1"/>
    <col min="12014" max="12019" width="11.44140625" style="384"/>
    <col min="12020" max="12020" width="4.6640625" style="384" customWidth="1"/>
    <col min="12021" max="12023" width="11.44140625" style="384"/>
    <col min="12024" max="12024" width="24" style="384" customWidth="1"/>
    <col min="12025" max="12025" width="35.88671875" style="384" customWidth="1"/>
    <col min="12026" max="12252" width="11.44140625" style="384"/>
    <col min="12253" max="12253" width="9.88671875" style="384" customWidth="1"/>
    <col min="12254" max="12254" width="10.6640625" style="384" customWidth="1"/>
    <col min="12255" max="12255" width="16.109375" style="384" customWidth="1"/>
    <col min="12256" max="12256" width="29.109375" style="384" customWidth="1"/>
    <col min="12257" max="12257" width="42.33203125" style="384" customWidth="1"/>
    <col min="12258" max="12263" width="13.5546875" style="384" customWidth="1"/>
    <col min="12264" max="12267" width="11.44140625" style="384"/>
    <col min="12268" max="12268" width="22.33203125" style="384" customWidth="1"/>
    <col min="12269" max="12269" width="36.33203125" style="384" customWidth="1"/>
    <col min="12270" max="12275" width="11.44140625" style="384"/>
    <col min="12276" max="12276" width="4.6640625" style="384" customWidth="1"/>
    <col min="12277" max="12279" width="11.44140625" style="384"/>
    <col min="12280" max="12280" width="24" style="384" customWidth="1"/>
    <col min="12281" max="12281" width="35.88671875" style="384" customWidth="1"/>
    <col min="12282" max="12508" width="11.44140625" style="384"/>
    <col min="12509" max="12509" width="9.88671875" style="384" customWidth="1"/>
    <col min="12510" max="12510" width="10.6640625" style="384" customWidth="1"/>
    <col min="12511" max="12511" width="16.109375" style="384" customWidth="1"/>
    <col min="12512" max="12512" width="29.109375" style="384" customWidth="1"/>
    <col min="12513" max="12513" width="42.33203125" style="384" customWidth="1"/>
    <col min="12514" max="12519" width="13.5546875" style="384" customWidth="1"/>
    <col min="12520" max="12523" width="11.44140625" style="384"/>
    <col min="12524" max="12524" width="22.33203125" style="384" customWidth="1"/>
    <col min="12525" max="12525" width="36.33203125" style="384" customWidth="1"/>
    <col min="12526" max="12531" width="11.44140625" style="384"/>
    <col min="12532" max="12532" width="4.6640625" style="384" customWidth="1"/>
    <col min="12533" max="12535" width="11.44140625" style="384"/>
    <col min="12536" max="12536" width="24" style="384" customWidth="1"/>
    <col min="12537" max="12537" width="35.88671875" style="384" customWidth="1"/>
    <col min="12538" max="12764" width="11.44140625" style="384"/>
    <col min="12765" max="12765" width="9.88671875" style="384" customWidth="1"/>
    <col min="12766" max="12766" width="10.6640625" style="384" customWidth="1"/>
    <col min="12767" max="12767" width="16.109375" style="384" customWidth="1"/>
    <col min="12768" max="12768" width="29.109375" style="384" customWidth="1"/>
    <col min="12769" max="12769" width="42.33203125" style="384" customWidth="1"/>
    <col min="12770" max="12775" width="13.5546875" style="384" customWidth="1"/>
    <col min="12776" max="12779" width="11.44140625" style="384"/>
    <col min="12780" max="12780" width="22.33203125" style="384" customWidth="1"/>
    <col min="12781" max="12781" width="36.33203125" style="384" customWidth="1"/>
    <col min="12782" max="12787" width="11.44140625" style="384"/>
    <col min="12788" max="12788" width="4.6640625" style="384" customWidth="1"/>
    <col min="12789" max="12791" width="11.44140625" style="384"/>
    <col min="12792" max="12792" width="24" style="384" customWidth="1"/>
    <col min="12793" max="12793" width="35.88671875" style="384" customWidth="1"/>
    <col min="12794" max="13020" width="11.44140625" style="384"/>
    <col min="13021" max="13021" width="9.88671875" style="384" customWidth="1"/>
    <col min="13022" max="13022" width="10.6640625" style="384" customWidth="1"/>
    <col min="13023" max="13023" width="16.109375" style="384" customWidth="1"/>
    <col min="13024" max="13024" width="29.109375" style="384" customWidth="1"/>
    <col min="13025" max="13025" width="42.33203125" style="384" customWidth="1"/>
    <col min="13026" max="13031" width="13.5546875" style="384" customWidth="1"/>
    <col min="13032" max="13035" width="11.44140625" style="384"/>
    <col min="13036" max="13036" width="22.33203125" style="384" customWidth="1"/>
    <col min="13037" max="13037" width="36.33203125" style="384" customWidth="1"/>
    <col min="13038" max="13043" width="11.44140625" style="384"/>
    <col min="13044" max="13044" width="4.6640625" style="384" customWidth="1"/>
    <col min="13045" max="13047" width="11.44140625" style="384"/>
    <col min="13048" max="13048" width="24" style="384" customWidth="1"/>
    <col min="13049" max="13049" width="35.88671875" style="384" customWidth="1"/>
    <col min="13050" max="13276" width="11.44140625" style="384"/>
    <col min="13277" max="13277" width="9.88671875" style="384" customWidth="1"/>
    <col min="13278" max="13278" width="10.6640625" style="384" customWidth="1"/>
    <col min="13279" max="13279" width="16.109375" style="384" customWidth="1"/>
    <col min="13280" max="13280" width="29.109375" style="384" customWidth="1"/>
    <col min="13281" max="13281" width="42.33203125" style="384" customWidth="1"/>
    <col min="13282" max="13287" width="13.5546875" style="384" customWidth="1"/>
    <col min="13288" max="13291" width="11.44140625" style="384"/>
    <col min="13292" max="13292" width="22.33203125" style="384" customWidth="1"/>
    <col min="13293" max="13293" width="36.33203125" style="384" customWidth="1"/>
    <col min="13294" max="13299" width="11.44140625" style="384"/>
    <col min="13300" max="13300" width="4.6640625" style="384" customWidth="1"/>
    <col min="13301" max="13303" width="11.44140625" style="384"/>
    <col min="13304" max="13304" width="24" style="384" customWidth="1"/>
    <col min="13305" max="13305" width="35.88671875" style="384" customWidth="1"/>
    <col min="13306" max="13532" width="11.44140625" style="384"/>
    <col min="13533" max="13533" width="9.88671875" style="384" customWidth="1"/>
    <col min="13534" max="13534" width="10.6640625" style="384" customWidth="1"/>
    <col min="13535" max="13535" width="16.109375" style="384" customWidth="1"/>
    <col min="13536" max="13536" width="29.109375" style="384" customWidth="1"/>
    <col min="13537" max="13537" width="42.33203125" style="384" customWidth="1"/>
    <col min="13538" max="13543" width="13.5546875" style="384" customWidth="1"/>
    <col min="13544" max="13547" width="11.44140625" style="384"/>
    <col min="13548" max="13548" width="22.33203125" style="384" customWidth="1"/>
    <col min="13549" max="13549" width="36.33203125" style="384" customWidth="1"/>
    <col min="13550" max="13555" width="11.44140625" style="384"/>
    <col min="13556" max="13556" width="4.6640625" style="384" customWidth="1"/>
    <col min="13557" max="13559" width="11.44140625" style="384"/>
    <col min="13560" max="13560" width="24" style="384" customWidth="1"/>
    <col min="13561" max="13561" width="35.88671875" style="384" customWidth="1"/>
    <col min="13562" max="13788" width="11.44140625" style="384"/>
    <col min="13789" max="13789" width="9.88671875" style="384" customWidth="1"/>
    <col min="13790" max="13790" width="10.6640625" style="384" customWidth="1"/>
    <col min="13791" max="13791" width="16.109375" style="384" customWidth="1"/>
    <col min="13792" max="13792" width="29.109375" style="384" customWidth="1"/>
    <col min="13793" max="13793" width="42.33203125" style="384" customWidth="1"/>
    <col min="13794" max="13799" width="13.5546875" style="384" customWidth="1"/>
    <col min="13800" max="13803" width="11.44140625" style="384"/>
    <col min="13804" max="13804" width="22.33203125" style="384" customWidth="1"/>
    <col min="13805" max="13805" width="36.33203125" style="384" customWidth="1"/>
    <col min="13806" max="13811" width="11.44140625" style="384"/>
    <col min="13812" max="13812" width="4.6640625" style="384" customWidth="1"/>
    <col min="13813" max="13815" width="11.44140625" style="384"/>
    <col min="13816" max="13816" width="24" style="384" customWidth="1"/>
    <col min="13817" max="13817" width="35.88671875" style="384" customWidth="1"/>
    <col min="13818" max="14044" width="11.44140625" style="384"/>
    <col min="14045" max="14045" width="9.88671875" style="384" customWidth="1"/>
    <col min="14046" max="14046" width="10.6640625" style="384" customWidth="1"/>
    <col min="14047" max="14047" width="16.109375" style="384" customWidth="1"/>
    <col min="14048" max="14048" width="29.109375" style="384" customWidth="1"/>
    <col min="14049" max="14049" width="42.33203125" style="384" customWidth="1"/>
    <col min="14050" max="14055" width="13.5546875" style="384" customWidth="1"/>
    <col min="14056" max="14059" width="11.44140625" style="384"/>
    <col min="14060" max="14060" width="22.33203125" style="384" customWidth="1"/>
    <col min="14061" max="14061" width="36.33203125" style="384" customWidth="1"/>
    <col min="14062" max="14067" width="11.44140625" style="384"/>
    <col min="14068" max="14068" width="4.6640625" style="384" customWidth="1"/>
    <col min="14069" max="14071" width="11.44140625" style="384"/>
    <col min="14072" max="14072" width="24" style="384" customWidth="1"/>
    <col min="14073" max="14073" width="35.88671875" style="384" customWidth="1"/>
    <col min="14074" max="14300" width="11.44140625" style="384"/>
    <col min="14301" max="14301" width="9.88671875" style="384" customWidth="1"/>
    <col min="14302" max="14302" width="10.6640625" style="384" customWidth="1"/>
    <col min="14303" max="14303" width="16.109375" style="384" customWidth="1"/>
    <col min="14304" max="14304" width="29.109375" style="384" customWidth="1"/>
    <col min="14305" max="14305" width="42.33203125" style="384" customWidth="1"/>
    <col min="14306" max="14311" width="13.5546875" style="384" customWidth="1"/>
    <col min="14312" max="14315" width="11.44140625" style="384"/>
    <col min="14316" max="14316" width="22.33203125" style="384" customWidth="1"/>
    <col min="14317" max="14317" width="36.33203125" style="384" customWidth="1"/>
    <col min="14318" max="14323" width="11.44140625" style="384"/>
    <col min="14324" max="14324" width="4.6640625" style="384" customWidth="1"/>
    <col min="14325" max="14327" width="11.44140625" style="384"/>
    <col min="14328" max="14328" width="24" style="384" customWidth="1"/>
    <col min="14329" max="14329" width="35.88671875" style="384" customWidth="1"/>
    <col min="14330" max="14556" width="11.44140625" style="384"/>
    <col min="14557" max="14557" width="9.88671875" style="384" customWidth="1"/>
    <col min="14558" max="14558" width="10.6640625" style="384" customWidth="1"/>
    <col min="14559" max="14559" width="16.109375" style="384" customWidth="1"/>
    <col min="14560" max="14560" width="29.109375" style="384" customWidth="1"/>
    <col min="14561" max="14561" width="42.33203125" style="384" customWidth="1"/>
    <col min="14562" max="14567" width="13.5546875" style="384" customWidth="1"/>
    <col min="14568" max="14571" width="11.44140625" style="384"/>
    <col min="14572" max="14572" width="22.33203125" style="384" customWidth="1"/>
    <col min="14573" max="14573" width="36.33203125" style="384" customWidth="1"/>
    <col min="14574" max="14579" width="11.44140625" style="384"/>
    <col min="14580" max="14580" width="4.6640625" style="384" customWidth="1"/>
    <col min="14581" max="14583" width="11.44140625" style="384"/>
    <col min="14584" max="14584" width="24" style="384" customWidth="1"/>
    <col min="14585" max="14585" width="35.88671875" style="384" customWidth="1"/>
    <col min="14586" max="14812" width="11.44140625" style="384"/>
    <col min="14813" max="14813" width="9.88671875" style="384" customWidth="1"/>
    <col min="14814" max="14814" width="10.6640625" style="384" customWidth="1"/>
    <col min="14815" max="14815" width="16.109375" style="384" customWidth="1"/>
    <col min="14816" max="14816" width="29.109375" style="384" customWidth="1"/>
    <col min="14817" max="14817" width="42.33203125" style="384" customWidth="1"/>
    <col min="14818" max="14823" width="13.5546875" style="384" customWidth="1"/>
    <col min="14824" max="14827" width="11.44140625" style="384"/>
    <col min="14828" max="14828" width="22.33203125" style="384" customWidth="1"/>
    <col min="14829" max="14829" width="36.33203125" style="384" customWidth="1"/>
    <col min="14830" max="14835" width="11.44140625" style="384"/>
    <col min="14836" max="14836" width="4.6640625" style="384" customWidth="1"/>
    <col min="14837" max="14839" width="11.44140625" style="384"/>
    <col min="14840" max="14840" width="24" style="384" customWidth="1"/>
    <col min="14841" max="14841" width="35.88671875" style="384" customWidth="1"/>
    <col min="14842" max="15068" width="11.44140625" style="384"/>
    <col min="15069" max="15069" width="9.88671875" style="384" customWidth="1"/>
    <col min="15070" max="15070" width="10.6640625" style="384" customWidth="1"/>
    <col min="15071" max="15071" width="16.109375" style="384" customWidth="1"/>
    <col min="15072" max="15072" width="29.109375" style="384" customWidth="1"/>
    <col min="15073" max="15073" width="42.33203125" style="384" customWidth="1"/>
    <col min="15074" max="15079" width="13.5546875" style="384" customWidth="1"/>
    <col min="15080" max="15083" width="11.44140625" style="384"/>
    <col min="15084" max="15084" width="22.33203125" style="384" customWidth="1"/>
    <col min="15085" max="15085" width="36.33203125" style="384" customWidth="1"/>
    <col min="15086" max="15091" width="11.44140625" style="384"/>
    <col min="15092" max="15092" width="4.6640625" style="384" customWidth="1"/>
    <col min="15093" max="15095" width="11.44140625" style="384"/>
    <col min="15096" max="15096" width="24" style="384" customWidth="1"/>
    <col min="15097" max="15097" width="35.88671875" style="384" customWidth="1"/>
    <col min="15098" max="15324" width="11.44140625" style="384"/>
    <col min="15325" max="15325" width="9.88671875" style="384" customWidth="1"/>
    <col min="15326" max="15326" width="10.6640625" style="384" customWidth="1"/>
    <col min="15327" max="15327" width="16.109375" style="384" customWidth="1"/>
    <col min="15328" max="15328" width="29.109375" style="384" customWidth="1"/>
    <col min="15329" max="15329" width="42.33203125" style="384" customWidth="1"/>
    <col min="15330" max="15335" width="13.5546875" style="384" customWidth="1"/>
    <col min="15336" max="15339" width="11.44140625" style="384"/>
    <col min="15340" max="15340" width="22.33203125" style="384" customWidth="1"/>
    <col min="15341" max="15341" width="36.33203125" style="384" customWidth="1"/>
    <col min="15342" max="15347" width="11.44140625" style="384"/>
    <col min="15348" max="15348" width="4.6640625" style="384" customWidth="1"/>
    <col min="15349" max="15351" width="11.44140625" style="384"/>
    <col min="15352" max="15352" width="24" style="384" customWidth="1"/>
    <col min="15353" max="15353" width="35.88671875" style="384" customWidth="1"/>
    <col min="15354" max="15580" width="11.44140625" style="384"/>
    <col min="15581" max="15581" width="9.88671875" style="384" customWidth="1"/>
    <col min="15582" max="15582" width="10.6640625" style="384" customWidth="1"/>
    <col min="15583" max="15583" width="16.109375" style="384" customWidth="1"/>
    <col min="15584" max="15584" width="29.109375" style="384" customWidth="1"/>
    <col min="15585" max="15585" width="42.33203125" style="384" customWidth="1"/>
    <col min="15586" max="15591" width="13.5546875" style="384" customWidth="1"/>
    <col min="15592" max="15595" width="11.44140625" style="384"/>
    <col min="15596" max="15596" width="22.33203125" style="384" customWidth="1"/>
    <col min="15597" max="15597" width="36.33203125" style="384" customWidth="1"/>
    <col min="15598" max="15603" width="11.44140625" style="384"/>
    <col min="15604" max="15604" width="4.6640625" style="384" customWidth="1"/>
    <col min="15605" max="15607" width="11.44140625" style="384"/>
    <col min="15608" max="15608" width="24" style="384" customWidth="1"/>
    <col min="15609" max="15609" width="35.88671875" style="384" customWidth="1"/>
    <col min="15610" max="15836" width="11.44140625" style="384"/>
    <col min="15837" max="15837" width="9.88671875" style="384" customWidth="1"/>
    <col min="15838" max="15838" width="10.6640625" style="384" customWidth="1"/>
    <col min="15839" max="15839" width="16.109375" style="384" customWidth="1"/>
    <col min="15840" max="15840" width="29.109375" style="384" customWidth="1"/>
    <col min="15841" max="15841" width="42.33203125" style="384" customWidth="1"/>
    <col min="15842" max="15847" width="13.5546875" style="384" customWidth="1"/>
    <col min="15848" max="15851" width="11.44140625" style="384"/>
    <col min="15852" max="15852" width="22.33203125" style="384" customWidth="1"/>
    <col min="15853" max="15853" width="36.33203125" style="384" customWidth="1"/>
    <col min="15854" max="15859" width="11.44140625" style="384"/>
    <col min="15860" max="15860" width="4.6640625" style="384" customWidth="1"/>
    <col min="15861" max="15863" width="11.44140625" style="384"/>
    <col min="15864" max="15864" width="24" style="384" customWidth="1"/>
    <col min="15865" max="15865" width="35.88671875" style="384" customWidth="1"/>
    <col min="15866" max="16092" width="11.44140625" style="384"/>
    <col min="16093" max="16093" width="9.88671875" style="384" customWidth="1"/>
    <col min="16094" max="16094" width="10.6640625" style="384" customWidth="1"/>
    <col min="16095" max="16095" width="16.109375" style="384" customWidth="1"/>
    <col min="16096" max="16096" width="29.109375" style="384" customWidth="1"/>
    <col min="16097" max="16097" width="42.33203125" style="384" customWidth="1"/>
    <col min="16098" max="16103" width="13.5546875" style="384" customWidth="1"/>
    <col min="16104" max="16107" width="11.44140625" style="384"/>
    <col min="16108" max="16108" width="22.33203125" style="384" customWidth="1"/>
    <col min="16109" max="16109" width="36.33203125" style="384" customWidth="1"/>
    <col min="16110" max="16115" width="11.44140625" style="384"/>
    <col min="16116" max="16116" width="4.6640625" style="384" customWidth="1"/>
    <col min="16117" max="16119" width="11.44140625" style="384"/>
    <col min="16120" max="16120" width="24" style="384" customWidth="1"/>
    <col min="16121" max="16121" width="35.88671875" style="384" customWidth="1"/>
    <col min="16122" max="16384" width="11.44140625" style="384"/>
  </cols>
  <sheetData>
    <row r="1" spans="1:11" ht="21" customHeight="1" x14ac:dyDescent="0.3">
      <c r="A1" s="811" t="s">
        <v>152</v>
      </c>
      <c r="B1" s="811"/>
      <c r="C1" s="811"/>
      <c r="D1" s="811"/>
      <c r="E1" s="811"/>
      <c r="F1" s="811"/>
      <c r="G1" s="811"/>
      <c r="H1" s="811"/>
      <c r="I1" s="811"/>
      <c r="J1" s="811"/>
      <c r="K1" s="811"/>
    </row>
    <row r="2" spans="1:11" ht="21" customHeight="1" x14ac:dyDescent="0.3">
      <c r="A2" s="385" t="s">
        <v>153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</row>
    <row r="3" spans="1:11" ht="21" customHeight="1" x14ac:dyDescent="0.35">
      <c r="A3" s="385" t="s">
        <v>2</v>
      </c>
      <c r="B3" s="386"/>
      <c r="C3" s="386"/>
      <c r="D3" s="386"/>
      <c r="E3" s="386"/>
      <c r="F3" s="386"/>
      <c r="G3" s="386"/>
      <c r="H3" s="387" t="s">
        <v>358</v>
      </c>
      <c r="I3" s="71"/>
      <c r="J3" s="386"/>
      <c r="K3" s="386"/>
    </row>
    <row r="4" spans="1:11" ht="21" customHeight="1" x14ac:dyDescent="0.3">
      <c r="A4" s="491" t="s">
        <v>3</v>
      </c>
      <c r="B4" s="491" t="s">
        <v>4</v>
      </c>
      <c r="C4" s="491" t="s">
        <v>5</v>
      </c>
      <c r="D4" s="491" t="s">
        <v>6</v>
      </c>
      <c r="E4" s="491" t="s">
        <v>7</v>
      </c>
      <c r="F4" s="812" t="s">
        <v>8</v>
      </c>
      <c r="G4" s="813"/>
      <c r="H4" s="812" t="s">
        <v>9</v>
      </c>
      <c r="I4" s="813"/>
      <c r="J4" s="812" t="s">
        <v>10</v>
      </c>
      <c r="K4" s="813"/>
    </row>
    <row r="5" spans="1:11" ht="21" customHeight="1" x14ac:dyDescent="0.3">
      <c r="A5" s="72"/>
      <c r="B5" s="72"/>
      <c r="C5" s="72"/>
      <c r="D5" s="72" t="s">
        <v>11</v>
      </c>
      <c r="E5" s="72" t="s">
        <v>12</v>
      </c>
      <c r="F5" s="481"/>
      <c r="G5" s="482"/>
      <c r="H5" s="481"/>
      <c r="I5" s="482"/>
      <c r="J5" s="814" t="s">
        <v>13</v>
      </c>
      <c r="K5" s="815"/>
    </row>
    <row r="6" spans="1:11" ht="21" customHeight="1" x14ac:dyDescent="0.3">
      <c r="A6" s="356"/>
      <c r="B6" s="356"/>
      <c r="C6" s="356"/>
      <c r="D6" s="356"/>
      <c r="E6" s="356"/>
      <c r="F6" s="73" t="s">
        <v>14</v>
      </c>
      <c r="G6" s="74" t="s">
        <v>15</v>
      </c>
      <c r="H6" s="75" t="s">
        <v>14</v>
      </c>
      <c r="I6" s="73" t="s">
        <v>15</v>
      </c>
      <c r="J6" s="76" t="s">
        <v>14</v>
      </c>
      <c r="K6" s="73" t="s">
        <v>15</v>
      </c>
    </row>
    <row r="7" spans="1:11" ht="21" customHeight="1" x14ac:dyDescent="0.3">
      <c r="A7" s="492" t="s">
        <v>16</v>
      </c>
      <c r="B7" s="493" t="s">
        <v>17</v>
      </c>
      <c r="C7" s="494" t="s">
        <v>18</v>
      </c>
      <c r="D7" s="823" t="s">
        <v>19</v>
      </c>
      <c r="E7" s="77" t="s">
        <v>20</v>
      </c>
      <c r="F7" s="78">
        <v>1.05</v>
      </c>
      <c r="G7" s="78">
        <v>1.05</v>
      </c>
      <c r="H7" s="78">
        <v>1.1000000000000001</v>
      </c>
      <c r="I7" s="78">
        <v>1.05</v>
      </c>
      <c r="J7" s="78">
        <v>1.1000000000000001</v>
      </c>
      <c r="K7" s="78">
        <v>1.08</v>
      </c>
    </row>
    <row r="8" spans="1:11" ht="21" customHeight="1" x14ac:dyDescent="0.3">
      <c r="A8" s="79"/>
      <c r="B8" s="80"/>
      <c r="C8" s="81"/>
      <c r="D8" s="824"/>
      <c r="E8" s="82" t="s">
        <v>154</v>
      </c>
      <c r="F8" s="78">
        <v>0.59</v>
      </c>
      <c r="G8" s="78">
        <v>0.56000000000000005</v>
      </c>
      <c r="H8" s="78">
        <v>0.6</v>
      </c>
      <c r="I8" s="78">
        <v>0.57999999999999996</v>
      </c>
      <c r="J8" s="78">
        <v>0.64</v>
      </c>
      <c r="K8" s="78">
        <v>0.62</v>
      </c>
    </row>
    <row r="9" spans="1:11" ht="21" customHeight="1" x14ac:dyDescent="0.3">
      <c r="A9" s="79"/>
      <c r="B9" s="80"/>
      <c r="C9" s="81"/>
      <c r="D9" s="824"/>
      <c r="E9" s="82" t="s">
        <v>155</v>
      </c>
      <c r="F9" s="78">
        <v>0.63</v>
      </c>
      <c r="G9" s="78">
        <v>0.6</v>
      </c>
      <c r="H9" s="78">
        <v>0.65</v>
      </c>
      <c r="I9" s="78">
        <v>0.63</v>
      </c>
      <c r="J9" s="78">
        <v>0.68</v>
      </c>
      <c r="K9" s="78">
        <v>0.66</v>
      </c>
    </row>
    <row r="10" spans="1:11" ht="21" customHeight="1" x14ac:dyDescent="0.3">
      <c r="A10" s="79"/>
      <c r="B10" s="80"/>
      <c r="C10" s="81"/>
      <c r="D10" s="824"/>
      <c r="E10" s="82" t="s">
        <v>156</v>
      </c>
      <c r="F10" s="78">
        <v>0.97</v>
      </c>
      <c r="G10" s="78">
        <v>0.94</v>
      </c>
      <c r="H10" s="78">
        <v>0.99</v>
      </c>
      <c r="I10" s="78">
        <v>0.97</v>
      </c>
      <c r="J10" s="78">
        <v>1.02</v>
      </c>
      <c r="K10" s="78">
        <v>1</v>
      </c>
    </row>
    <row r="11" spans="1:11" ht="21" customHeight="1" x14ac:dyDescent="0.3">
      <c r="A11" s="79"/>
      <c r="B11" s="80"/>
      <c r="C11" s="81"/>
      <c r="D11" s="824"/>
      <c r="E11" s="82" t="s">
        <v>157</v>
      </c>
      <c r="F11" s="78">
        <v>1.02</v>
      </c>
      <c r="G11" s="78">
        <v>0.99</v>
      </c>
      <c r="H11" s="78">
        <v>1.03</v>
      </c>
      <c r="I11" s="78">
        <v>1.01</v>
      </c>
      <c r="J11" s="78">
        <v>1.07</v>
      </c>
      <c r="K11" s="78">
        <v>1.05</v>
      </c>
    </row>
    <row r="12" spans="1:11" ht="21" customHeight="1" x14ac:dyDescent="0.3">
      <c r="A12" s="79"/>
      <c r="B12" s="80"/>
      <c r="C12" s="81"/>
      <c r="D12" s="824"/>
      <c r="E12" s="82" t="s">
        <v>158</v>
      </c>
      <c r="F12" s="78">
        <v>0.59</v>
      </c>
      <c r="G12" s="78">
        <v>0.59</v>
      </c>
      <c r="H12" s="78">
        <v>0.6</v>
      </c>
      <c r="I12" s="78">
        <v>0.57999999999999996</v>
      </c>
      <c r="J12" s="78">
        <v>0.64</v>
      </c>
      <c r="K12" s="78">
        <v>0.62</v>
      </c>
    </row>
    <row r="13" spans="1:11" ht="21" customHeight="1" x14ac:dyDescent="0.3">
      <c r="A13" s="79"/>
      <c r="B13" s="80"/>
      <c r="C13" s="81"/>
      <c r="D13" s="824"/>
      <c r="E13" s="82" t="s">
        <v>159</v>
      </c>
      <c r="F13" s="78">
        <v>0.63</v>
      </c>
      <c r="G13" s="78">
        <v>0.63</v>
      </c>
      <c r="H13" s="78">
        <v>0.65</v>
      </c>
      <c r="I13" s="78">
        <v>0.63</v>
      </c>
      <c r="J13" s="78">
        <v>0.68</v>
      </c>
      <c r="K13" s="78">
        <v>0.66</v>
      </c>
    </row>
    <row r="14" spans="1:11" ht="21" customHeight="1" x14ac:dyDescent="0.3">
      <c r="A14" s="79"/>
      <c r="B14" s="80"/>
      <c r="C14" s="81"/>
      <c r="D14" s="824"/>
      <c r="E14" s="82" t="s">
        <v>160</v>
      </c>
      <c r="F14" s="78">
        <v>0.97</v>
      </c>
      <c r="G14" s="78">
        <v>0.97</v>
      </c>
      <c r="H14" s="78">
        <v>0.99</v>
      </c>
      <c r="I14" s="78">
        <v>0.97</v>
      </c>
      <c r="J14" s="78">
        <v>1.02</v>
      </c>
      <c r="K14" s="78">
        <v>1</v>
      </c>
    </row>
    <row r="15" spans="1:11" ht="21" customHeight="1" x14ac:dyDescent="0.3">
      <c r="A15" s="79"/>
      <c r="B15" s="80"/>
      <c r="C15" s="81"/>
      <c r="D15" s="824"/>
      <c r="E15" s="82" t="s">
        <v>161</v>
      </c>
      <c r="F15" s="78">
        <v>1.02</v>
      </c>
      <c r="G15" s="78">
        <v>1.02</v>
      </c>
      <c r="H15" s="78">
        <v>1.03</v>
      </c>
      <c r="I15" s="78">
        <v>1.01</v>
      </c>
      <c r="J15" s="78">
        <v>1.07</v>
      </c>
      <c r="K15" s="78">
        <v>1.05</v>
      </c>
    </row>
    <row r="16" spans="1:11" ht="21" customHeight="1" x14ac:dyDescent="0.3">
      <c r="A16" s="79"/>
      <c r="B16" s="357"/>
      <c r="C16" s="81"/>
      <c r="D16" s="827"/>
      <c r="E16" s="83" t="s">
        <v>23</v>
      </c>
      <c r="F16" s="78">
        <v>0.48</v>
      </c>
      <c r="G16" s="78">
        <v>0.48</v>
      </c>
      <c r="H16" s="78">
        <v>0.52</v>
      </c>
      <c r="I16" s="78">
        <v>0.45</v>
      </c>
      <c r="J16" s="78">
        <v>0.54</v>
      </c>
      <c r="K16" s="78">
        <v>0.5</v>
      </c>
    </row>
    <row r="17" spans="1:11" ht="21" customHeight="1" x14ac:dyDescent="0.3">
      <c r="A17" s="79"/>
      <c r="B17" s="493" t="s">
        <v>24</v>
      </c>
      <c r="C17" s="81"/>
      <c r="D17" s="823" t="s">
        <v>25</v>
      </c>
      <c r="E17" s="83" t="s">
        <v>20</v>
      </c>
      <c r="F17" s="78">
        <v>1.08</v>
      </c>
      <c r="G17" s="78">
        <v>1.08</v>
      </c>
      <c r="H17" s="78">
        <v>1.1000000000000001</v>
      </c>
      <c r="I17" s="78">
        <v>1.07</v>
      </c>
      <c r="J17" s="78">
        <v>1.1000000000000001</v>
      </c>
      <c r="K17" s="78">
        <v>1.1000000000000001</v>
      </c>
    </row>
    <row r="18" spans="1:11" ht="21" customHeight="1" x14ac:dyDescent="0.3">
      <c r="A18" s="79"/>
      <c r="B18" s="80"/>
      <c r="C18" s="81"/>
      <c r="D18" s="824"/>
      <c r="E18" s="82" t="s">
        <v>154</v>
      </c>
      <c r="F18" s="78">
        <v>0.62</v>
      </c>
      <c r="G18" s="78">
        <v>0.62</v>
      </c>
      <c r="H18" s="78">
        <v>0.6</v>
      </c>
      <c r="I18" s="78">
        <v>0.57999999999999996</v>
      </c>
      <c r="J18" s="78">
        <v>0.64</v>
      </c>
      <c r="K18" s="78">
        <v>0.62</v>
      </c>
    </row>
    <row r="19" spans="1:11" ht="21" customHeight="1" x14ac:dyDescent="0.3">
      <c r="A19" s="79"/>
      <c r="B19" s="80"/>
      <c r="C19" s="81"/>
      <c r="D19" s="824"/>
      <c r="E19" s="82" t="s">
        <v>155</v>
      </c>
      <c r="F19" s="78">
        <v>0.66</v>
      </c>
      <c r="G19" s="78">
        <v>0.66</v>
      </c>
      <c r="H19" s="78">
        <v>0.65</v>
      </c>
      <c r="I19" s="78">
        <v>0.63</v>
      </c>
      <c r="J19" s="78">
        <v>0.68</v>
      </c>
      <c r="K19" s="78">
        <v>0.66</v>
      </c>
    </row>
    <row r="20" spans="1:11" ht="21" customHeight="1" x14ac:dyDescent="0.3">
      <c r="A20" s="79"/>
      <c r="B20" s="80"/>
      <c r="C20" s="81"/>
      <c r="D20" s="824"/>
      <c r="E20" s="82" t="s">
        <v>156</v>
      </c>
      <c r="F20" s="78">
        <v>1</v>
      </c>
      <c r="G20" s="78">
        <v>1</v>
      </c>
      <c r="H20" s="78">
        <v>0.99</v>
      </c>
      <c r="I20" s="78">
        <v>0.97</v>
      </c>
      <c r="J20" s="78">
        <v>1.02</v>
      </c>
      <c r="K20" s="78">
        <v>1</v>
      </c>
    </row>
    <row r="21" spans="1:11" ht="21" customHeight="1" x14ac:dyDescent="0.3">
      <c r="A21" s="79"/>
      <c r="B21" s="80"/>
      <c r="C21" s="81"/>
      <c r="D21" s="824"/>
      <c r="E21" s="82" t="s">
        <v>157</v>
      </c>
      <c r="F21" s="78">
        <v>1.05</v>
      </c>
      <c r="G21" s="78">
        <v>1.05</v>
      </c>
      <c r="H21" s="78">
        <v>1.03</v>
      </c>
      <c r="I21" s="78">
        <v>1.01</v>
      </c>
      <c r="J21" s="78">
        <v>1.07</v>
      </c>
      <c r="K21" s="78">
        <v>1.05</v>
      </c>
    </row>
    <row r="22" spans="1:11" ht="21" customHeight="1" x14ac:dyDescent="0.3">
      <c r="A22" s="79"/>
      <c r="B22" s="80"/>
      <c r="C22" s="81"/>
      <c r="D22" s="824"/>
      <c r="E22" s="82" t="s">
        <v>158</v>
      </c>
      <c r="F22" s="78">
        <v>0.62</v>
      </c>
      <c r="G22" s="78">
        <v>0.62</v>
      </c>
      <c r="H22" s="78">
        <v>0.6</v>
      </c>
      <c r="I22" s="78">
        <v>0.57999999999999996</v>
      </c>
      <c r="J22" s="78">
        <v>0.64</v>
      </c>
      <c r="K22" s="78">
        <v>0.62</v>
      </c>
    </row>
    <row r="23" spans="1:11" ht="21" customHeight="1" x14ac:dyDescent="0.3">
      <c r="A23" s="79"/>
      <c r="B23" s="80"/>
      <c r="C23" s="81"/>
      <c r="D23" s="824"/>
      <c r="E23" s="82" t="s">
        <v>159</v>
      </c>
      <c r="F23" s="78">
        <v>0.66</v>
      </c>
      <c r="G23" s="78">
        <v>0.66</v>
      </c>
      <c r="H23" s="78">
        <v>0.65</v>
      </c>
      <c r="I23" s="78">
        <v>0.63</v>
      </c>
      <c r="J23" s="78">
        <v>0.68</v>
      </c>
      <c r="K23" s="78">
        <v>0.66</v>
      </c>
    </row>
    <row r="24" spans="1:11" ht="21" customHeight="1" x14ac:dyDescent="0.3">
      <c r="A24" s="79"/>
      <c r="B24" s="80"/>
      <c r="C24" s="81"/>
      <c r="D24" s="824"/>
      <c r="E24" s="82" t="s">
        <v>160</v>
      </c>
      <c r="F24" s="78">
        <v>1</v>
      </c>
      <c r="G24" s="78">
        <v>1</v>
      </c>
      <c r="H24" s="78">
        <v>0.99</v>
      </c>
      <c r="I24" s="78">
        <v>0.97</v>
      </c>
      <c r="J24" s="78">
        <v>1.02</v>
      </c>
      <c r="K24" s="78">
        <v>1</v>
      </c>
    </row>
    <row r="25" spans="1:11" ht="21" customHeight="1" x14ac:dyDescent="0.3">
      <c r="A25" s="79"/>
      <c r="B25" s="80"/>
      <c r="C25" s="81"/>
      <c r="D25" s="824"/>
      <c r="E25" s="358" t="s">
        <v>161</v>
      </c>
      <c r="F25" s="78">
        <v>1.05</v>
      </c>
      <c r="G25" s="78">
        <v>1.05</v>
      </c>
      <c r="H25" s="78">
        <v>1.03</v>
      </c>
      <c r="I25" s="78">
        <v>1.01</v>
      </c>
      <c r="J25" s="78">
        <v>1.07</v>
      </c>
      <c r="K25" s="78">
        <v>1.05</v>
      </c>
    </row>
    <row r="26" spans="1:11" ht="21" customHeight="1" x14ac:dyDescent="0.3">
      <c r="A26" s="79"/>
      <c r="B26" s="359"/>
      <c r="C26" s="81"/>
      <c r="D26" s="828"/>
      <c r="E26" s="83" t="s">
        <v>23</v>
      </c>
      <c r="F26" s="78">
        <v>0.5</v>
      </c>
      <c r="G26" s="78">
        <v>0.5</v>
      </c>
      <c r="H26" s="78">
        <v>0.52</v>
      </c>
      <c r="I26" s="78">
        <v>0.45</v>
      </c>
      <c r="J26" s="78">
        <v>0.54</v>
      </c>
      <c r="K26" s="78">
        <v>0.5</v>
      </c>
    </row>
    <row r="27" spans="1:11" ht="21" customHeight="1" x14ac:dyDescent="0.3">
      <c r="A27" s="495" t="s">
        <v>26</v>
      </c>
      <c r="B27" s="496" t="s">
        <v>27</v>
      </c>
      <c r="C27" s="495" t="s">
        <v>28</v>
      </c>
      <c r="D27" s="497" t="s">
        <v>29</v>
      </c>
      <c r="E27" s="83" t="s">
        <v>20</v>
      </c>
      <c r="F27" s="78">
        <v>1.24</v>
      </c>
      <c r="G27" s="78">
        <v>1.27</v>
      </c>
      <c r="H27" s="78">
        <v>1.27</v>
      </c>
      <c r="I27" s="78">
        <v>1.24</v>
      </c>
      <c r="J27" s="78">
        <v>1.3</v>
      </c>
      <c r="K27" s="78">
        <v>1.27</v>
      </c>
    </row>
    <row r="28" spans="1:11" ht="21" customHeight="1" x14ac:dyDescent="0.3">
      <c r="A28" s="84"/>
      <c r="B28" s="85"/>
      <c r="C28" s="84"/>
      <c r="D28" s="86"/>
      <c r="E28" s="83" t="s">
        <v>162</v>
      </c>
      <c r="F28" s="78">
        <v>0.98</v>
      </c>
      <c r="G28" s="78">
        <v>0.98</v>
      </c>
      <c r="H28" s="78">
        <v>1</v>
      </c>
      <c r="I28" s="78">
        <v>0.95</v>
      </c>
      <c r="J28" s="78">
        <v>1.01</v>
      </c>
      <c r="K28" s="78">
        <v>0.98</v>
      </c>
    </row>
    <row r="29" spans="1:11" ht="21" customHeight="1" x14ac:dyDescent="0.3">
      <c r="A29" s="84"/>
      <c r="B29" s="85"/>
      <c r="C29" s="84"/>
      <c r="D29" s="86"/>
      <c r="E29" s="83" t="s">
        <v>163</v>
      </c>
      <c r="F29" s="78">
        <v>1.34</v>
      </c>
      <c r="G29" s="78">
        <v>1.34</v>
      </c>
      <c r="H29" s="78">
        <v>1.36</v>
      </c>
      <c r="I29" s="78">
        <v>1.31</v>
      </c>
      <c r="J29" s="78">
        <v>1.37</v>
      </c>
      <c r="K29" s="78">
        <v>1.34</v>
      </c>
    </row>
    <row r="30" spans="1:11" ht="21" customHeight="1" x14ac:dyDescent="0.3">
      <c r="A30" s="84"/>
      <c r="B30" s="85"/>
      <c r="C30" s="84"/>
      <c r="D30" s="86"/>
      <c r="E30" s="83" t="s">
        <v>23</v>
      </c>
      <c r="F30" s="78">
        <v>0.51</v>
      </c>
      <c r="G30" s="78">
        <v>0.55000000000000004</v>
      </c>
      <c r="H30" s="78">
        <v>0.53</v>
      </c>
      <c r="I30" s="78">
        <v>0.5</v>
      </c>
      <c r="J30" s="78">
        <v>0.57999999999999996</v>
      </c>
      <c r="K30" s="78">
        <v>0.55000000000000004</v>
      </c>
    </row>
    <row r="31" spans="1:11" ht="21" customHeight="1" x14ac:dyDescent="0.3">
      <c r="A31" s="84"/>
      <c r="B31" s="85"/>
      <c r="C31" s="84"/>
      <c r="D31" s="86"/>
      <c r="E31" s="83" t="s">
        <v>31</v>
      </c>
      <c r="F31" s="78">
        <v>2.2799999999999998</v>
      </c>
      <c r="G31" s="78">
        <v>2.2999999999999998</v>
      </c>
      <c r="H31" s="78">
        <v>2.2799999999999998</v>
      </c>
      <c r="I31" s="78">
        <v>2.25</v>
      </c>
      <c r="J31" s="78">
        <v>2.33</v>
      </c>
      <c r="K31" s="78">
        <v>2.2999999999999998</v>
      </c>
    </row>
    <row r="32" spans="1:11" ht="21" customHeight="1" x14ac:dyDescent="0.3">
      <c r="A32" s="84"/>
      <c r="B32" s="85"/>
      <c r="C32" s="84"/>
      <c r="D32" s="86"/>
      <c r="E32" s="83" t="s">
        <v>32</v>
      </c>
      <c r="F32" s="78">
        <v>2.2799999999999998</v>
      </c>
      <c r="G32" s="78">
        <v>2.2999999999999998</v>
      </c>
      <c r="H32" s="78">
        <v>2.2799999999999998</v>
      </c>
      <c r="I32" s="78">
        <v>2.25</v>
      </c>
      <c r="J32" s="78">
        <v>2.33</v>
      </c>
      <c r="K32" s="78">
        <v>2.2999999999999998</v>
      </c>
    </row>
    <row r="33" spans="1:11" ht="21" customHeight="1" x14ac:dyDescent="0.3">
      <c r="A33" s="84"/>
      <c r="B33" s="360"/>
      <c r="C33" s="84"/>
      <c r="D33" s="361"/>
      <c r="E33" s="83" t="s">
        <v>33</v>
      </c>
      <c r="F33" s="78">
        <v>2.25</v>
      </c>
      <c r="G33" s="78">
        <v>2.25</v>
      </c>
      <c r="H33" s="78">
        <v>2.25</v>
      </c>
      <c r="I33" s="78">
        <v>2.2000000000000002</v>
      </c>
      <c r="J33" s="78">
        <v>2.2799999999999998</v>
      </c>
      <c r="K33" s="78">
        <v>2.25</v>
      </c>
    </row>
    <row r="34" spans="1:11" ht="21" customHeight="1" x14ac:dyDescent="0.3">
      <c r="A34" s="84"/>
      <c r="B34" s="496" t="s">
        <v>34</v>
      </c>
      <c r="C34" s="84"/>
      <c r="D34" s="818" t="s">
        <v>35</v>
      </c>
      <c r="E34" s="83" t="s">
        <v>20</v>
      </c>
      <c r="F34" s="78">
        <v>1.27</v>
      </c>
      <c r="G34" s="87"/>
      <c r="H34" s="78">
        <v>1.27</v>
      </c>
      <c r="I34" s="88"/>
      <c r="J34" s="78">
        <v>1.3</v>
      </c>
      <c r="K34" s="89"/>
    </row>
    <row r="35" spans="1:11" ht="21" customHeight="1" x14ac:dyDescent="0.3">
      <c r="A35" s="84"/>
      <c r="B35" s="85"/>
      <c r="C35" s="84"/>
      <c r="D35" s="819"/>
      <c r="E35" s="83" t="s">
        <v>162</v>
      </c>
      <c r="F35" s="78">
        <v>1.01</v>
      </c>
      <c r="G35" s="87"/>
      <c r="H35" s="78">
        <v>1</v>
      </c>
      <c r="I35" s="88"/>
      <c r="J35" s="78">
        <v>1.01</v>
      </c>
      <c r="K35" s="89"/>
    </row>
    <row r="36" spans="1:11" ht="21" customHeight="1" x14ac:dyDescent="0.3">
      <c r="A36" s="84"/>
      <c r="B36" s="85"/>
      <c r="C36" s="84"/>
      <c r="D36" s="819"/>
      <c r="E36" s="83" t="s">
        <v>163</v>
      </c>
      <c r="F36" s="78">
        <v>1.37</v>
      </c>
      <c r="G36" s="87"/>
      <c r="H36" s="78">
        <v>1.36</v>
      </c>
      <c r="I36" s="88"/>
      <c r="J36" s="78">
        <v>1.37</v>
      </c>
      <c r="K36" s="89"/>
    </row>
    <row r="37" spans="1:11" ht="21" customHeight="1" x14ac:dyDescent="0.3">
      <c r="A37" s="84"/>
      <c r="B37" s="85"/>
      <c r="C37" s="84"/>
      <c r="D37" s="819"/>
      <c r="E37" s="83" t="s">
        <v>23</v>
      </c>
      <c r="F37" s="78">
        <v>0.55000000000000004</v>
      </c>
      <c r="G37" s="87"/>
      <c r="H37" s="78">
        <v>0.53</v>
      </c>
      <c r="I37" s="88"/>
      <c r="J37" s="78">
        <v>0.57999999999999996</v>
      </c>
      <c r="K37" s="89"/>
    </row>
    <row r="38" spans="1:11" ht="21" customHeight="1" x14ac:dyDescent="0.3">
      <c r="A38" s="84"/>
      <c r="B38" s="85"/>
      <c r="C38" s="84"/>
      <c r="D38" s="819"/>
      <c r="E38" s="83" t="s">
        <v>31</v>
      </c>
      <c r="F38" s="78">
        <v>2.33</v>
      </c>
      <c r="G38" s="87"/>
      <c r="H38" s="78">
        <v>2.31</v>
      </c>
      <c r="I38" s="88"/>
      <c r="J38" s="78">
        <v>2.36</v>
      </c>
      <c r="K38" s="89"/>
    </row>
    <row r="39" spans="1:11" ht="21" customHeight="1" x14ac:dyDescent="0.3">
      <c r="A39" s="84"/>
      <c r="B39" s="85"/>
      <c r="C39" s="84"/>
      <c r="D39" s="819"/>
      <c r="E39" s="83" t="s">
        <v>32</v>
      </c>
      <c r="F39" s="78">
        <v>2.33</v>
      </c>
      <c r="G39" s="87"/>
      <c r="H39" s="78">
        <v>2.31</v>
      </c>
      <c r="I39" s="88"/>
      <c r="J39" s="78">
        <v>2.36</v>
      </c>
      <c r="K39" s="89"/>
    </row>
    <row r="40" spans="1:11" ht="21" customHeight="1" x14ac:dyDescent="0.3">
      <c r="A40" s="362"/>
      <c r="B40" s="85"/>
      <c r="C40" s="84"/>
      <c r="D40" s="817"/>
      <c r="E40" s="83" t="s">
        <v>33</v>
      </c>
      <c r="F40" s="78">
        <v>2.2799999999999998</v>
      </c>
      <c r="G40" s="87"/>
      <c r="H40" s="78">
        <v>2.25</v>
      </c>
      <c r="I40" s="88"/>
      <c r="J40" s="78">
        <v>2.2999999999999998</v>
      </c>
      <c r="K40" s="89"/>
    </row>
    <row r="41" spans="1:11" ht="27.75" customHeight="1" x14ac:dyDescent="0.3">
      <c r="A41" s="495" t="s">
        <v>36</v>
      </c>
      <c r="B41" s="495" t="s">
        <v>37</v>
      </c>
      <c r="C41" s="84"/>
      <c r="D41" s="816" t="s">
        <v>38</v>
      </c>
      <c r="E41" s="83" t="s">
        <v>20</v>
      </c>
      <c r="F41" s="78">
        <v>3.25</v>
      </c>
      <c r="G41" s="498"/>
      <c r="H41" s="78">
        <v>3.15</v>
      </c>
      <c r="I41" s="498"/>
      <c r="J41" s="78">
        <v>3.33</v>
      </c>
      <c r="K41" s="498"/>
    </row>
    <row r="42" spans="1:11" ht="21" customHeight="1" x14ac:dyDescent="0.3">
      <c r="A42" s="84"/>
      <c r="B42" s="84"/>
      <c r="C42" s="84"/>
      <c r="D42" s="819"/>
      <c r="E42" s="83" t="s">
        <v>30</v>
      </c>
      <c r="F42" s="78">
        <v>3.24</v>
      </c>
      <c r="G42" s="89"/>
      <c r="H42" s="78">
        <v>3.14</v>
      </c>
      <c r="I42" s="89"/>
      <c r="J42" s="78">
        <v>3.32</v>
      </c>
      <c r="K42" s="89"/>
    </row>
    <row r="43" spans="1:11" ht="21" customHeight="1" x14ac:dyDescent="0.3">
      <c r="A43" s="90"/>
      <c r="B43" s="90"/>
      <c r="C43" s="90"/>
      <c r="D43" s="819"/>
      <c r="E43" s="83" t="s">
        <v>31</v>
      </c>
      <c r="F43" s="78">
        <v>3.25</v>
      </c>
      <c r="G43" s="89"/>
      <c r="H43" s="78">
        <v>3.15</v>
      </c>
      <c r="I43" s="89"/>
      <c r="J43" s="78">
        <v>3.33</v>
      </c>
      <c r="K43" s="89"/>
    </row>
    <row r="44" spans="1:11" ht="21" customHeight="1" x14ac:dyDescent="0.3">
      <c r="A44" s="84"/>
      <c r="B44" s="84"/>
      <c r="C44" s="84"/>
      <c r="D44" s="819"/>
      <c r="E44" s="83" t="s">
        <v>32</v>
      </c>
      <c r="F44" s="78">
        <v>3.25</v>
      </c>
      <c r="G44" s="89"/>
      <c r="H44" s="78">
        <v>3.15</v>
      </c>
      <c r="I44" s="89"/>
      <c r="J44" s="78">
        <v>3.33</v>
      </c>
      <c r="K44" s="89"/>
    </row>
    <row r="45" spans="1:11" ht="21" customHeight="1" x14ac:dyDescent="0.3">
      <c r="A45" s="362"/>
      <c r="B45" s="362"/>
      <c r="C45" s="84"/>
      <c r="D45" s="817"/>
      <c r="E45" s="83" t="s">
        <v>33</v>
      </c>
      <c r="F45" s="78">
        <v>3.19</v>
      </c>
      <c r="G45" s="363"/>
      <c r="H45" s="78">
        <v>3.09</v>
      </c>
      <c r="I45" s="363"/>
      <c r="J45" s="78">
        <v>3.27</v>
      </c>
      <c r="K45" s="363"/>
    </row>
    <row r="46" spans="1:11" ht="21" customHeight="1" x14ac:dyDescent="0.3">
      <c r="A46" s="495" t="s">
        <v>39</v>
      </c>
      <c r="B46" s="91" t="s">
        <v>40</v>
      </c>
      <c r="C46" s="84"/>
      <c r="D46" s="816" t="s">
        <v>41</v>
      </c>
      <c r="E46" s="83" t="s">
        <v>31</v>
      </c>
      <c r="F46" s="78">
        <v>3.25</v>
      </c>
      <c r="G46" s="87"/>
      <c r="H46" s="78">
        <v>3.3</v>
      </c>
      <c r="I46" s="499"/>
      <c r="J46" s="78">
        <v>3.42</v>
      </c>
      <c r="K46" s="499"/>
    </row>
    <row r="47" spans="1:11" ht="21" customHeight="1" x14ac:dyDescent="0.3">
      <c r="A47" s="84"/>
      <c r="B47" s="91"/>
      <c r="C47" s="84"/>
      <c r="D47" s="819"/>
      <c r="E47" s="83" t="s">
        <v>32</v>
      </c>
      <c r="F47" s="78">
        <v>3.25</v>
      </c>
      <c r="G47" s="87"/>
      <c r="H47" s="78">
        <v>3.3</v>
      </c>
      <c r="I47" s="89"/>
      <c r="J47" s="78">
        <v>3.42</v>
      </c>
      <c r="K47" s="89"/>
    </row>
    <row r="48" spans="1:11" ht="21" customHeight="1" x14ac:dyDescent="0.3">
      <c r="A48" s="84"/>
      <c r="B48" s="365"/>
      <c r="C48" s="84"/>
      <c r="D48" s="820"/>
      <c r="E48" s="83" t="s">
        <v>33</v>
      </c>
      <c r="F48" s="78">
        <v>3.19</v>
      </c>
      <c r="G48" s="87"/>
      <c r="H48" s="78">
        <v>3.27</v>
      </c>
      <c r="I48" s="89"/>
      <c r="J48" s="78">
        <v>3.39</v>
      </c>
      <c r="K48" s="89"/>
    </row>
    <row r="49" spans="1:11" ht="21" customHeight="1" x14ac:dyDescent="0.3">
      <c r="A49" s="84"/>
      <c r="B49" s="500" t="s">
        <v>42</v>
      </c>
      <c r="C49" s="84"/>
      <c r="D49" s="818" t="s">
        <v>43</v>
      </c>
      <c r="E49" s="83" t="s">
        <v>31</v>
      </c>
      <c r="F49" s="499"/>
      <c r="G49" s="501"/>
      <c r="H49" s="78">
        <v>3.67</v>
      </c>
      <c r="I49" s="499"/>
      <c r="J49" s="501"/>
      <c r="K49" s="499"/>
    </row>
    <row r="50" spans="1:11" ht="21" customHeight="1" x14ac:dyDescent="0.3">
      <c r="A50" s="84"/>
      <c r="B50" s="91"/>
      <c r="C50" s="84"/>
      <c r="D50" s="819"/>
      <c r="E50" s="83" t="s">
        <v>32</v>
      </c>
      <c r="F50" s="89"/>
      <c r="G50" s="87"/>
      <c r="H50" s="78">
        <v>3.67</v>
      </c>
      <c r="I50" s="89"/>
      <c r="J50" s="87"/>
      <c r="K50" s="89"/>
    </row>
    <row r="51" spans="1:11" ht="21" customHeight="1" x14ac:dyDescent="0.3">
      <c r="A51" s="84"/>
      <c r="B51" s="365"/>
      <c r="C51" s="84"/>
      <c r="D51" s="820"/>
      <c r="E51" s="83" t="s">
        <v>33</v>
      </c>
      <c r="F51" s="89"/>
      <c r="G51" s="87"/>
      <c r="H51" s="78">
        <v>3.62</v>
      </c>
      <c r="I51" s="89"/>
      <c r="J51" s="87"/>
      <c r="K51" s="89"/>
    </row>
    <row r="52" spans="1:11" ht="21" customHeight="1" x14ac:dyDescent="0.3">
      <c r="A52" s="84"/>
      <c r="B52" s="500" t="s">
        <v>44</v>
      </c>
      <c r="C52" s="84"/>
      <c r="D52" s="818" t="s">
        <v>45</v>
      </c>
      <c r="E52" s="83" t="s">
        <v>31</v>
      </c>
      <c r="F52" s="499"/>
      <c r="G52" s="501"/>
      <c r="H52" s="78">
        <v>4.08</v>
      </c>
      <c r="I52" s="499"/>
      <c r="J52" s="501"/>
      <c r="K52" s="499"/>
    </row>
    <row r="53" spans="1:11" ht="21" customHeight="1" x14ac:dyDescent="0.3">
      <c r="A53" s="84"/>
      <c r="B53" s="91"/>
      <c r="C53" s="84"/>
      <c r="D53" s="819"/>
      <c r="E53" s="83" t="s">
        <v>32</v>
      </c>
      <c r="F53" s="89"/>
      <c r="G53" s="87"/>
      <c r="H53" s="78">
        <v>4.08</v>
      </c>
      <c r="I53" s="89"/>
      <c r="J53" s="87"/>
      <c r="K53" s="89"/>
    </row>
    <row r="54" spans="1:11" ht="21" customHeight="1" x14ac:dyDescent="0.3">
      <c r="A54" s="84"/>
      <c r="B54" s="365"/>
      <c r="C54" s="84"/>
      <c r="D54" s="820"/>
      <c r="E54" s="83" t="s">
        <v>33</v>
      </c>
      <c r="F54" s="89"/>
      <c r="G54" s="87"/>
      <c r="H54" s="78">
        <v>4.0199999999999996</v>
      </c>
      <c r="I54" s="89"/>
      <c r="J54" s="87"/>
      <c r="K54" s="89"/>
    </row>
    <row r="55" spans="1:11" ht="21" customHeight="1" x14ac:dyDescent="0.3">
      <c r="A55" s="84"/>
      <c r="B55" s="500" t="s">
        <v>46</v>
      </c>
      <c r="C55" s="84"/>
      <c r="D55" s="818" t="s">
        <v>47</v>
      </c>
      <c r="E55" s="83" t="s">
        <v>31</v>
      </c>
      <c r="F55" s="499"/>
      <c r="G55" s="501"/>
      <c r="H55" s="78">
        <v>4.43</v>
      </c>
      <c r="I55" s="499"/>
      <c r="J55" s="501"/>
      <c r="K55" s="499"/>
    </row>
    <row r="56" spans="1:11" ht="21" customHeight="1" x14ac:dyDescent="0.3">
      <c r="A56" s="84"/>
      <c r="B56" s="91"/>
      <c r="C56" s="84"/>
      <c r="D56" s="819"/>
      <c r="E56" s="83" t="s">
        <v>32</v>
      </c>
      <c r="F56" s="89"/>
      <c r="G56" s="87"/>
      <c r="H56" s="78">
        <v>4.43</v>
      </c>
      <c r="I56" s="89"/>
      <c r="J56" s="87"/>
      <c r="K56" s="89"/>
    </row>
    <row r="57" spans="1:11" ht="21" customHeight="1" x14ac:dyDescent="0.3">
      <c r="A57" s="362"/>
      <c r="B57" s="365"/>
      <c r="C57" s="362"/>
      <c r="D57" s="820"/>
      <c r="E57" s="83" t="s">
        <v>33</v>
      </c>
      <c r="F57" s="363"/>
      <c r="G57" s="366"/>
      <c r="H57" s="78">
        <v>4.37</v>
      </c>
      <c r="I57" s="363"/>
      <c r="J57" s="366"/>
      <c r="K57" s="363"/>
    </row>
    <row r="58" spans="1:11" ht="21" customHeight="1" x14ac:dyDescent="0.3">
      <c r="A58" s="92"/>
      <c r="B58" s="92"/>
      <c r="C58" s="92"/>
      <c r="D58" s="92"/>
      <c r="E58" s="93"/>
      <c r="F58" s="94"/>
      <c r="G58" s="94"/>
      <c r="H58" s="94"/>
      <c r="I58" s="94"/>
      <c r="J58" s="94"/>
      <c r="K58" s="94"/>
    </row>
    <row r="59" spans="1:11" ht="21" customHeight="1" x14ac:dyDescent="0.3">
      <c r="A59" s="17" t="s">
        <v>345</v>
      </c>
      <c r="B59" s="93"/>
      <c r="C59" s="93"/>
      <c r="D59" s="93"/>
      <c r="E59" s="93"/>
      <c r="F59" s="94"/>
      <c r="G59" s="94"/>
      <c r="H59" s="94"/>
      <c r="I59" s="94"/>
      <c r="J59" s="94"/>
      <c r="K59" s="94"/>
    </row>
    <row r="60" spans="1:11" ht="21" customHeight="1" x14ac:dyDescent="0.3">
      <c r="A60" s="491" t="s">
        <v>3</v>
      </c>
      <c r="B60" s="491" t="s">
        <v>4</v>
      </c>
      <c r="C60" s="491" t="s">
        <v>5</v>
      </c>
      <c r="D60" s="491" t="s">
        <v>6</v>
      </c>
      <c r="E60" s="491" t="s">
        <v>7</v>
      </c>
      <c r="F60" s="95" t="s">
        <v>8</v>
      </c>
      <c r="G60" s="94"/>
      <c r="H60" s="94"/>
      <c r="I60" s="94"/>
      <c r="J60" s="94"/>
      <c r="K60" s="94"/>
    </row>
    <row r="61" spans="1:11" ht="21" customHeight="1" x14ac:dyDescent="0.3">
      <c r="A61" s="72"/>
      <c r="B61" s="72"/>
      <c r="C61" s="72"/>
      <c r="D61" s="72" t="s">
        <v>11</v>
      </c>
      <c r="E61" s="72" t="s">
        <v>12</v>
      </c>
      <c r="F61" s="95" t="s">
        <v>14</v>
      </c>
      <c r="G61" s="94"/>
      <c r="H61" s="94"/>
      <c r="I61" s="94"/>
      <c r="J61" s="94"/>
      <c r="K61" s="94"/>
    </row>
    <row r="62" spans="1:11" ht="21" customHeight="1" x14ac:dyDescent="0.3">
      <c r="A62" s="502" t="s">
        <v>16</v>
      </c>
      <c r="B62" s="495" t="s">
        <v>17</v>
      </c>
      <c r="C62" s="503" t="s">
        <v>18</v>
      </c>
      <c r="D62" s="816" t="s">
        <v>19</v>
      </c>
      <c r="E62" s="83" t="s">
        <v>164</v>
      </c>
      <c r="F62" s="78">
        <v>0.62</v>
      </c>
      <c r="G62" s="96"/>
      <c r="H62" s="96"/>
      <c r="I62" s="96"/>
      <c r="J62" s="96"/>
      <c r="K62" s="96"/>
    </row>
    <row r="63" spans="1:11" ht="21" customHeight="1" x14ac:dyDescent="0.3">
      <c r="A63" s="85"/>
      <c r="B63" s="84"/>
      <c r="C63" s="97"/>
      <c r="D63" s="819"/>
      <c r="E63" s="83" t="s">
        <v>165</v>
      </c>
      <c r="F63" s="78">
        <v>0.66</v>
      </c>
      <c r="G63" s="96"/>
      <c r="H63" s="96"/>
      <c r="I63" s="96"/>
      <c r="J63" s="96"/>
      <c r="K63" s="96"/>
    </row>
    <row r="64" spans="1:11" ht="21" customHeight="1" x14ac:dyDescent="0.3">
      <c r="A64" s="85"/>
      <c r="B64" s="84"/>
      <c r="C64" s="97"/>
      <c r="D64" s="819"/>
      <c r="E64" s="83" t="s">
        <v>166</v>
      </c>
      <c r="F64" s="78">
        <v>1</v>
      </c>
      <c r="G64" s="96"/>
      <c r="H64" s="96"/>
      <c r="I64" s="96"/>
      <c r="J64" s="96"/>
      <c r="K64" s="96"/>
    </row>
    <row r="65" spans="1:11" ht="21" customHeight="1" x14ac:dyDescent="0.3">
      <c r="A65" s="85"/>
      <c r="B65" s="84"/>
      <c r="C65" s="97"/>
      <c r="D65" s="819"/>
      <c r="E65" s="83" t="s">
        <v>167</v>
      </c>
      <c r="F65" s="78">
        <v>1.05</v>
      </c>
      <c r="G65" s="96"/>
      <c r="H65" s="96"/>
      <c r="I65" s="96"/>
      <c r="J65" s="96"/>
      <c r="K65" s="96"/>
    </row>
    <row r="66" spans="1:11" ht="21" customHeight="1" x14ac:dyDescent="0.3">
      <c r="A66" s="85"/>
      <c r="B66" s="84"/>
      <c r="C66" s="97"/>
      <c r="D66" s="819"/>
      <c r="E66" s="83" t="s">
        <v>168</v>
      </c>
      <c r="F66" s="78">
        <v>0.62</v>
      </c>
      <c r="G66" s="96"/>
      <c r="H66" s="96"/>
      <c r="I66" s="96"/>
      <c r="J66" s="96"/>
      <c r="K66" s="96"/>
    </row>
    <row r="67" spans="1:11" ht="21" customHeight="1" x14ac:dyDescent="0.3">
      <c r="A67" s="85"/>
      <c r="B67" s="84"/>
      <c r="C67" s="97"/>
      <c r="D67" s="819"/>
      <c r="E67" s="83" t="s">
        <v>169</v>
      </c>
      <c r="F67" s="78">
        <v>0.66</v>
      </c>
      <c r="G67" s="96"/>
      <c r="H67" s="96"/>
      <c r="I67" s="96"/>
      <c r="J67" s="96"/>
      <c r="K67" s="96"/>
    </row>
    <row r="68" spans="1:11" ht="21" customHeight="1" x14ac:dyDescent="0.3">
      <c r="A68" s="85"/>
      <c r="B68" s="84"/>
      <c r="C68" s="97"/>
      <c r="D68" s="819"/>
      <c r="E68" s="83" t="s">
        <v>170</v>
      </c>
      <c r="F68" s="78">
        <v>1</v>
      </c>
      <c r="G68" s="96"/>
      <c r="H68" s="96"/>
      <c r="I68" s="96"/>
      <c r="J68" s="96"/>
      <c r="K68" s="96"/>
    </row>
    <row r="69" spans="1:11" ht="21" customHeight="1" x14ac:dyDescent="0.3">
      <c r="A69" s="367"/>
      <c r="B69" s="362"/>
      <c r="C69" s="368"/>
      <c r="D69" s="369"/>
      <c r="E69" s="83" t="s">
        <v>171</v>
      </c>
      <c r="F69" s="78">
        <v>1.05</v>
      </c>
      <c r="G69" s="96"/>
      <c r="H69" s="96"/>
      <c r="I69" s="96"/>
      <c r="J69" s="96"/>
      <c r="K69" s="96"/>
    </row>
    <row r="70" spans="1:11" ht="21" customHeight="1" x14ac:dyDescent="0.3">
      <c r="A70" s="93"/>
      <c r="B70" s="93"/>
      <c r="C70" s="93"/>
      <c r="D70" s="93"/>
      <c r="E70" s="93"/>
      <c r="F70" s="96"/>
      <c r="G70" s="96"/>
      <c r="H70" s="96"/>
      <c r="I70" s="96"/>
      <c r="J70" s="96"/>
      <c r="K70" s="96"/>
    </row>
    <row r="71" spans="1:11" ht="21" customHeight="1" x14ac:dyDescent="0.3">
      <c r="A71" s="17" t="s">
        <v>48</v>
      </c>
      <c r="B71" s="93"/>
      <c r="C71" s="93"/>
      <c r="D71" s="93"/>
      <c r="E71" s="93"/>
      <c r="F71" s="829" t="s">
        <v>9</v>
      </c>
      <c r="G71" s="830"/>
      <c r="H71" s="831"/>
      <c r="I71" s="98"/>
      <c r="J71" s="96"/>
      <c r="K71" s="96"/>
    </row>
    <row r="72" spans="1:11" ht="21" customHeight="1" x14ac:dyDescent="0.3">
      <c r="A72" s="491" t="s">
        <v>3</v>
      </c>
      <c r="B72" s="491" t="s">
        <v>4</v>
      </c>
      <c r="C72" s="491" t="s">
        <v>5</v>
      </c>
      <c r="D72" s="491" t="s">
        <v>6</v>
      </c>
      <c r="E72" s="491" t="s">
        <v>7</v>
      </c>
      <c r="F72" s="504" t="s">
        <v>49</v>
      </c>
      <c r="G72" s="504" t="s">
        <v>49</v>
      </c>
      <c r="H72" s="504" t="s">
        <v>49</v>
      </c>
      <c r="I72" s="98"/>
      <c r="J72" s="96"/>
      <c r="K72" s="96"/>
    </row>
    <row r="73" spans="1:11" ht="21" customHeight="1" x14ac:dyDescent="0.3">
      <c r="A73" s="72"/>
      <c r="B73" s="72"/>
      <c r="C73" s="72"/>
      <c r="D73" s="72" t="s">
        <v>11</v>
      </c>
      <c r="E73" s="72" t="s">
        <v>12</v>
      </c>
      <c r="F73" s="100" t="s">
        <v>51</v>
      </c>
      <c r="G73" s="100" t="s">
        <v>52</v>
      </c>
      <c r="H73" s="100" t="s">
        <v>53</v>
      </c>
      <c r="I73" s="98"/>
      <c r="J73" s="96"/>
      <c r="K73" s="96"/>
    </row>
    <row r="74" spans="1:11" ht="21" customHeight="1" x14ac:dyDescent="0.3">
      <c r="A74" s="72"/>
      <c r="B74" s="72"/>
      <c r="C74" s="72"/>
      <c r="D74" s="72"/>
      <c r="E74" s="356"/>
      <c r="F74" s="370" t="s">
        <v>54</v>
      </c>
      <c r="G74" s="370" t="s">
        <v>54</v>
      </c>
      <c r="H74" s="370" t="s">
        <v>54</v>
      </c>
      <c r="I74" s="98"/>
      <c r="J74" s="96"/>
      <c r="K74" s="96"/>
    </row>
    <row r="75" spans="1:11" ht="21" customHeight="1" x14ac:dyDescent="0.3">
      <c r="A75" s="495" t="s">
        <v>16</v>
      </c>
      <c r="B75" s="495" t="s">
        <v>17</v>
      </c>
      <c r="C75" s="495" t="s">
        <v>18</v>
      </c>
      <c r="D75" s="816" t="s">
        <v>19</v>
      </c>
      <c r="E75" s="101" t="s">
        <v>164</v>
      </c>
      <c r="F75" s="78">
        <v>0.61</v>
      </c>
      <c r="G75" s="78">
        <v>0.61</v>
      </c>
      <c r="H75" s="78">
        <v>0.61</v>
      </c>
      <c r="I75" s="98"/>
      <c r="J75" s="96"/>
      <c r="K75" s="96"/>
    </row>
    <row r="76" spans="1:11" ht="21" customHeight="1" x14ac:dyDescent="0.3">
      <c r="A76" s="84"/>
      <c r="B76" s="84"/>
      <c r="C76" s="84"/>
      <c r="D76" s="819"/>
      <c r="E76" s="101" t="s">
        <v>165</v>
      </c>
      <c r="F76" s="78">
        <v>0.64</v>
      </c>
      <c r="G76" s="78">
        <v>0.64</v>
      </c>
      <c r="H76" s="78">
        <v>0.64</v>
      </c>
      <c r="I76" s="98"/>
      <c r="J76" s="96"/>
      <c r="K76" s="96"/>
    </row>
    <row r="77" spans="1:11" ht="21" customHeight="1" x14ac:dyDescent="0.3">
      <c r="A77" s="84"/>
      <c r="B77" s="84"/>
      <c r="C77" s="84"/>
      <c r="D77" s="819"/>
      <c r="E77" s="101" t="s">
        <v>166</v>
      </c>
      <c r="F77" s="78">
        <v>0.99</v>
      </c>
      <c r="G77" s="78">
        <v>0.99</v>
      </c>
      <c r="H77" s="78">
        <v>0.99</v>
      </c>
      <c r="I77" s="98"/>
      <c r="J77" s="96"/>
      <c r="K77" s="96"/>
    </row>
    <row r="78" spans="1:11" ht="21" customHeight="1" x14ac:dyDescent="0.3">
      <c r="A78" s="84"/>
      <c r="B78" s="84"/>
      <c r="C78" s="84"/>
      <c r="D78" s="819"/>
      <c r="E78" s="101" t="s">
        <v>167</v>
      </c>
      <c r="F78" s="78">
        <v>1.04</v>
      </c>
      <c r="G78" s="78">
        <v>1.04</v>
      </c>
      <c r="H78" s="78">
        <v>1.04</v>
      </c>
      <c r="I78" s="98"/>
      <c r="J78" s="96"/>
      <c r="K78" s="96"/>
    </row>
    <row r="79" spans="1:11" ht="21" customHeight="1" x14ac:dyDescent="0.3">
      <c r="A79" s="84"/>
      <c r="B79" s="84"/>
      <c r="C79" s="84"/>
      <c r="D79" s="819"/>
      <c r="E79" s="101" t="s">
        <v>168</v>
      </c>
      <c r="F79" s="78">
        <v>0.61</v>
      </c>
      <c r="G79" s="78">
        <v>0.61</v>
      </c>
      <c r="H79" s="78">
        <v>0.61</v>
      </c>
      <c r="I79" s="98"/>
      <c r="J79" s="96"/>
      <c r="K79" s="96"/>
    </row>
    <row r="80" spans="1:11" ht="21" customHeight="1" x14ac:dyDescent="0.3">
      <c r="A80" s="84"/>
      <c r="B80" s="84"/>
      <c r="C80" s="84"/>
      <c r="D80" s="819"/>
      <c r="E80" s="101" t="s">
        <v>169</v>
      </c>
      <c r="F80" s="78">
        <v>0.64</v>
      </c>
      <c r="G80" s="78">
        <v>0.64</v>
      </c>
      <c r="H80" s="78">
        <v>0.64</v>
      </c>
      <c r="I80" s="98"/>
      <c r="J80" s="96"/>
      <c r="K80" s="96"/>
    </row>
    <row r="81" spans="1:11" ht="21" customHeight="1" x14ac:dyDescent="0.3">
      <c r="A81" s="90"/>
      <c r="B81" s="90"/>
      <c r="C81" s="90"/>
      <c r="D81" s="819"/>
      <c r="E81" s="101" t="s">
        <v>170</v>
      </c>
      <c r="F81" s="78">
        <v>0.99</v>
      </c>
      <c r="G81" s="78">
        <v>0.99</v>
      </c>
      <c r="H81" s="78">
        <v>0.99</v>
      </c>
      <c r="I81" s="98"/>
      <c r="J81" s="96"/>
      <c r="K81" s="96"/>
    </row>
    <row r="82" spans="1:11" ht="21" customHeight="1" x14ac:dyDescent="0.3">
      <c r="A82" s="90"/>
      <c r="B82" s="90"/>
      <c r="C82" s="90"/>
      <c r="D82" s="470"/>
      <c r="E82" s="101" t="s">
        <v>171</v>
      </c>
      <c r="F82" s="78">
        <v>1.04</v>
      </c>
      <c r="G82" s="78">
        <v>1.04</v>
      </c>
      <c r="H82" s="78">
        <v>1.04</v>
      </c>
      <c r="I82" s="98"/>
      <c r="J82" s="96"/>
      <c r="K82" s="96"/>
    </row>
    <row r="83" spans="1:11" ht="21" customHeight="1" x14ac:dyDescent="0.3">
      <c r="A83" s="84"/>
      <c r="B83" s="495" t="s">
        <v>24</v>
      </c>
      <c r="C83" s="84"/>
      <c r="D83" s="823" t="s">
        <v>25</v>
      </c>
      <c r="E83" s="101" t="s">
        <v>164</v>
      </c>
      <c r="F83" s="78">
        <v>0.63</v>
      </c>
      <c r="G83" s="78">
        <v>0.63</v>
      </c>
      <c r="H83" s="78">
        <v>0.63</v>
      </c>
      <c r="I83" s="98"/>
      <c r="J83" s="98"/>
      <c r="K83" s="98"/>
    </row>
    <row r="84" spans="1:11" ht="21" customHeight="1" x14ac:dyDescent="0.3">
      <c r="A84" s="84"/>
      <c r="B84" s="84"/>
      <c r="C84" s="84"/>
      <c r="D84" s="824"/>
      <c r="E84" s="101" t="s">
        <v>165</v>
      </c>
      <c r="F84" s="78">
        <v>0.66</v>
      </c>
      <c r="G84" s="78">
        <v>0.66</v>
      </c>
      <c r="H84" s="78">
        <v>0.66</v>
      </c>
      <c r="I84" s="98"/>
      <c r="J84" s="98"/>
      <c r="K84" s="98"/>
    </row>
    <row r="85" spans="1:11" ht="21" customHeight="1" x14ac:dyDescent="0.3">
      <c r="A85" s="84"/>
      <c r="B85" s="84"/>
      <c r="C85" s="84"/>
      <c r="D85" s="824"/>
      <c r="E85" s="101" t="s">
        <v>166</v>
      </c>
      <c r="F85" s="78">
        <v>1.01</v>
      </c>
      <c r="G85" s="78">
        <v>1.01</v>
      </c>
      <c r="H85" s="78">
        <v>1.01</v>
      </c>
      <c r="I85" s="98"/>
      <c r="J85" s="98"/>
      <c r="K85" s="98"/>
    </row>
    <row r="86" spans="1:11" ht="21" customHeight="1" x14ac:dyDescent="0.3">
      <c r="A86" s="84"/>
      <c r="B86" s="84"/>
      <c r="C86" s="84"/>
      <c r="D86" s="824"/>
      <c r="E86" s="101" t="s">
        <v>167</v>
      </c>
      <c r="F86" s="78">
        <v>1.06</v>
      </c>
      <c r="G86" s="78">
        <v>1.06</v>
      </c>
      <c r="H86" s="78">
        <v>1.06</v>
      </c>
      <c r="I86" s="98"/>
      <c r="J86" s="98"/>
      <c r="K86" s="98"/>
    </row>
    <row r="87" spans="1:11" ht="21" customHeight="1" x14ac:dyDescent="0.3">
      <c r="A87" s="84"/>
      <c r="B87" s="84"/>
      <c r="C87" s="84"/>
      <c r="D87" s="824"/>
      <c r="E87" s="101" t="s">
        <v>168</v>
      </c>
      <c r="F87" s="78">
        <v>0.66</v>
      </c>
      <c r="G87" s="78">
        <v>0.66</v>
      </c>
      <c r="H87" s="78">
        <v>0.66</v>
      </c>
      <c r="I87" s="98"/>
      <c r="J87" s="98"/>
      <c r="K87" s="98"/>
    </row>
    <row r="88" spans="1:11" ht="21" customHeight="1" x14ac:dyDescent="0.3">
      <c r="A88" s="84"/>
      <c r="B88" s="84"/>
      <c r="C88" s="84"/>
      <c r="D88" s="824"/>
      <c r="E88" s="101" t="s">
        <v>169</v>
      </c>
      <c r="F88" s="78">
        <v>0.69</v>
      </c>
      <c r="G88" s="78">
        <v>0.69</v>
      </c>
      <c r="H88" s="78">
        <v>0.69</v>
      </c>
      <c r="I88" s="98"/>
      <c r="J88" s="98"/>
      <c r="K88" s="98"/>
    </row>
    <row r="89" spans="1:11" ht="21" customHeight="1" x14ac:dyDescent="0.3">
      <c r="A89" s="90"/>
      <c r="B89" s="90"/>
      <c r="C89" s="90"/>
      <c r="D89" s="824"/>
      <c r="E89" s="101" t="s">
        <v>170</v>
      </c>
      <c r="F89" s="78">
        <v>1.04</v>
      </c>
      <c r="G89" s="78">
        <v>1.04</v>
      </c>
      <c r="H89" s="78">
        <v>1.04</v>
      </c>
      <c r="I89" s="98"/>
      <c r="J89" s="98"/>
      <c r="K89" s="98"/>
    </row>
    <row r="90" spans="1:11" ht="21" customHeight="1" x14ac:dyDescent="0.3">
      <c r="A90" s="371"/>
      <c r="B90" s="371"/>
      <c r="C90" s="371"/>
      <c r="D90" s="476"/>
      <c r="E90" s="101" t="s">
        <v>171</v>
      </c>
      <c r="F90" s="78">
        <v>1.0900000000000001</v>
      </c>
      <c r="G90" s="78">
        <v>1.0900000000000001</v>
      </c>
      <c r="H90" s="78">
        <v>1.0900000000000001</v>
      </c>
      <c r="I90" s="98"/>
      <c r="J90" s="98"/>
      <c r="K90" s="98"/>
    </row>
    <row r="91" spans="1:11" ht="21" customHeight="1" x14ac:dyDescent="0.3">
      <c r="A91" s="495" t="s">
        <v>26</v>
      </c>
      <c r="B91" s="495" t="s">
        <v>27</v>
      </c>
      <c r="C91" s="495" t="s">
        <v>28</v>
      </c>
      <c r="D91" s="816" t="s">
        <v>29</v>
      </c>
      <c r="E91" s="83" t="s">
        <v>162</v>
      </c>
      <c r="F91" s="78">
        <v>0.99</v>
      </c>
      <c r="G91" s="78">
        <v>0.99</v>
      </c>
      <c r="H91" s="78">
        <v>0.99</v>
      </c>
      <c r="I91" s="98"/>
      <c r="J91" s="98"/>
      <c r="K91" s="98"/>
    </row>
    <row r="92" spans="1:11" ht="21" customHeight="1" x14ac:dyDescent="0.3">
      <c r="A92" s="84"/>
      <c r="B92" s="362"/>
      <c r="C92" s="84"/>
      <c r="D92" s="817"/>
      <c r="E92" s="83" t="s">
        <v>163</v>
      </c>
      <c r="F92" s="78">
        <v>1.36</v>
      </c>
      <c r="G92" s="78">
        <v>1.36</v>
      </c>
      <c r="H92" s="78">
        <v>1.36</v>
      </c>
      <c r="I92" s="98"/>
      <c r="J92" s="98"/>
      <c r="K92" s="98"/>
    </row>
    <row r="93" spans="1:11" ht="21" customHeight="1" x14ac:dyDescent="0.3">
      <c r="A93" s="84"/>
      <c r="B93" s="495" t="s">
        <v>34</v>
      </c>
      <c r="C93" s="84"/>
      <c r="D93" s="816" t="s">
        <v>35</v>
      </c>
      <c r="E93" s="83" t="s">
        <v>162</v>
      </c>
      <c r="F93" s="78">
        <v>1.04</v>
      </c>
      <c r="G93" s="78">
        <v>1.04</v>
      </c>
      <c r="H93" s="78">
        <v>1.04</v>
      </c>
      <c r="I93" s="98"/>
      <c r="J93" s="98"/>
      <c r="K93" s="98"/>
    </row>
    <row r="94" spans="1:11" ht="21" customHeight="1" x14ac:dyDescent="0.3">
      <c r="A94" s="362"/>
      <c r="B94" s="362"/>
      <c r="C94" s="362"/>
      <c r="D94" s="817"/>
      <c r="E94" s="83" t="s">
        <v>163</v>
      </c>
      <c r="F94" s="78">
        <v>1.41</v>
      </c>
      <c r="G94" s="78">
        <v>1.41</v>
      </c>
      <c r="H94" s="78">
        <v>1.41</v>
      </c>
      <c r="I94" s="98"/>
      <c r="J94" s="98"/>
      <c r="K94" s="98"/>
    </row>
    <row r="95" spans="1:11" ht="21" customHeight="1" x14ac:dyDescent="0.3">
      <c r="A95" s="97"/>
      <c r="B95" s="97"/>
      <c r="C95" s="97"/>
      <c r="D95" s="86"/>
      <c r="E95" s="97"/>
      <c r="F95" s="102"/>
      <c r="G95" s="102"/>
      <c r="H95" s="102"/>
      <c r="I95" s="98"/>
      <c r="J95" s="98"/>
      <c r="K95" s="98"/>
    </row>
    <row r="96" spans="1:11" ht="21" customHeight="1" x14ac:dyDescent="0.3">
      <c r="A96" s="17" t="s">
        <v>172</v>
      </c>
      <c r="B96" s="92"/>
      <c r="C96" s="92"/>
      <c r="D96" s="92"/>
      <c r="E96" s="92"/>
      <c r="F96" s="98"/>
      <c r="G96" s="98"/>
      <c r="H96" s="98"/>
      <c r="I96" s="98"/>
      <c r="J96" s="98"/>
      <c r="K96" s="98"/>
    </row>
    <row r="97" spans="1:11" ht="21" customHeight="1" x14ac:dyDescent="0.3">
      <c r="A97" s="491" t="s">
        <v>3</v>
      </c>
      <c r="B97" s="491" t="s">
        <v>4</v>
      </c>
      <c r="C97" s="491" t="s">
        <v>5</v>
      </c>
      <c r="D97" s="491" t="s">
        <v>6</v>
      </c>
      <c r="E97" s="491" t="s">
        <v>7</v>
      </c>
      <c r="F97" s="825" t="s">
        <v>8</v>
      </c>
      <c r="G97" s="826"/>
      <c r="H97" s="825" t="s">
        <v>9</v>
      </c>
      <c r="I97" s="826"/>
      <c r="J97" s="825" t="s">
        <v>10</v>
      </c>
      <c r="K97" s="826"/>
    </row>
    <row r="98" spans="1:11" ht="21" customHeight="1" x14ac:dyDescent="0.3">
      <c r="A98" s="72"/>
      <c r="B98" s="72"/>
      <c r="C98" s="72"/>
      <c r="D98" s="72" t="s">
        <v>11</v>
      </c>
      <c r="E98" s="72" t="s">
        <v>12</v>
      </c>
      <c r="F98" s="479"/>
      <c r="G98" s="480"/>
      <c r="H98" s="479"/>
      <c r="I98" s="480"/>
      <c r="J98" s="821" t="s">
        <v>13</v>
      </c>
      <c r="K98" s="822"/>
    </row>
    <row r="99" spans="1:11" ht="21" customHeight="1" x14ac:dyDescent="0.3">
      <c r="A99" s="356"/>
      <c r="B99" s="356"/>
      <c r="C99" s="356"/>
      <c r="D99" s="356"/>
      <c r="E99" s="356"/>
      <c r="F99" s="103" t="s">
        <v>14</v>
      </c>
      <c r="G99" s="478" t="s">
        <v>15</v>
      </c>
      <c r="H99" s="477" t="s">
        <v>14</v>
      </c>
      <c r="I99" s="103" t="s">
        <v>15</v>
      </c>
      <c r="J99" s="104" t="s">
        <v>14</v>
      </c>
      <c r="K99" s="103" t="s">
        <v>15</v>
      </c>
    </row>
    <row r="100" spans="1:11" ht="21" customHeight="1" x14ac:dyDescent="0.3">
      <c r="A100" s="495" t="s">
        <v>26</v>
      </c>
      <c r="B100" s="496" t="s">
        <v>27</v>
      </c>
      <c r="C100" s="495" t="s">
        <v>28</v>
      </c>
      <c r="D100" s="816" t="s">
        <v>29</v>
      </c>
      <c r="E100" s="83" t="s">
        <v>20</v>
      </c>
      <c r="F100" s="78">
        <v>1.27</v>
      </c>
      <c r="G100" s="78">
        <v>1.24</v>
      </c>
      <c r="H100" s="78">
        <v>1.3</v>
      </c>
      <c r="I100" s="78">
        <v>1.24</v>
      </c>
      <c r="J100" s="78">
        <v>1.3</v>
      </c>
      <c r="K100" s="78">
        <v>1.27</v>
      </c>
    </row>
    <row r="101" spans="1:11" ht="21" customHeight="1" x14ac:dyDescent="0.3">
      <c r="A101" s="84"/>
      <c r="B101" s="85"/>
      <c r="C101" s="84"/>
      <c r="D101" s="819"/>
      <c r="E101" s="83" t="s">
        <v>162</v>
      </c>
      <c r="F101" s="78">
        <v>0.98</v>
      </c>
      <c r="G101" s="78">
        <v>0.95</v>
      </c>
      <c r="H101" s="78">
        <v>1</v>
      </c>
      <c r="I101" s="78">
        <v>0.95</v>
      </c>
      <c r="J101" s="78">
        <v>1.03</v>
      </c>
      <c r="K101" s="78">
        <v>0.98</v>
      </c>
    </row>
    <row r="102" spans="1:11" ht="21" customHeight="1" x14ac:dyDescent="0.3">
      <c r="A102" s="84"/>
      <c r="B102" s="85"/>
      <c r="C102" s="84"/>
      <c r="D102" s="819"/>
      <c r="E102" s="83" t="s">
        <v>163</v>
      </c>
      <c r="F102" s="78">
        <v>1.34</v>
      </c>
      <c r="G102" s="78">
        <v>1.31</v>
      </c>
      <c r="H102" s="78">
        <v>1.36</v>
      </c>
      <c r="I102" s="78">
        <v>1.31</v>
      </c>
      <c r="J102" s="78">
        <v>1.39</v>
      </c>
      <c r="K102" s="78">
        <v>1.34</v>
      </c>
    </row>
    <row r="103" spans="1:11" ht="21" customHeight="1" x14ac:dyDescent="0.3">
      <c r="A103" s="84"/>
      <c r="B103" s="85"/>
      <c r="C103" s="84"/>
      <c r="D103" s="819"/>
      <c r="E103" s="83" t="s">
        <v>23</v>
      </c>
      <c r="F103" s="78">
        <v>0.55000000000000004</v>
      </c>
      <c r="G103" s="78">
        <v>0.51</v>
      </c>
      <c r="H103" s="78">
        <v>0.56000000000000005</v>
      </c>
      <c r="I103" s="78">
        <v>0.5</v>
      </c>
      <c r="J103" s="78">
        <v>0.57999999999999996</v>
      </c>
      <c r="K103" s="78">
        <v>0.55000000000000004</v>
      </c>
    </row>
    <row r="104" spans="1:11" ht="21" customHeight="1" x14ac:dyDescent="0.3">
      <c r="A104" s="84"/>
      <c r="B104" s="85"/>
      <c r="C104" s="84"/>
      <c r="D104" s="819"/>
      <c r="E104" s="83" t="s">
        <v>31</v>
      </c>
      <c r="F104" s="78">
        <v>2.33</v>
      </c>
      <c r="G104" s="78">
        <v>2.2999999999999998</v>
      </c>
      <c r="H104" s="78">
        <v>2.38</v>
      </c>
      <c r="I104" s="78">
        <v>2.31</v>
      </c>
      <c r="J104" s="78">
        <v>2.4</v>
      </c>
      <c r="K104" s="78">
        <v>2.36</v>
      </c>
    </row>
    <row r="105" spans="1:11" ht="21" customHeight="1" x14ac:dyDescent="0.3">
      <c r="A105" s="84"/>
      <c r="B105" s="85"/>
      <c r="C105" s="84"/>
      <c r="D105" s="819"/>
      <c r="E105" s="83" t="s">
        <v>32</v>
      </c>
      <c r="F105" s="78">
        <v>2.33</v>
      </c>
      <c r="G105" s="78">
        <v>2.2999999999999998</v>
      </c>
      <c r="H105" s="78">
        <v>2.38</v>
      </c>
      <c r="I105" s="78">
        <v>2.31</v>
      </c>
      <c r="J105" s="78">
        <v>2.4</v>
      </c>
      <c r="K105" s="78">
        <v>2.36</v>
      </c>
    </row>
    <row r="106" spans="1:11" ht="21" customHeight="1" x14ac:dyDescent="0.3">
      <c r="A106" s="84"/>
      <c r="B106" s="360"/>
      <c r="C106" s="84"/>
      <c r="D106" s="820"/>
      <c r="E106" s="83" t="s">
        <v>33</v>
      </c>
      <c r="F106" s="78">
        <v>2.2999999999999998</v>
      </c>
      <c r="G106" s="78">
        <v>2.2799999999999998</v>
      </c>
      <c r="H106" s="78">
        <v>2.31</v>
      </c>
      <c r="I106" s="78">
        <v>2.25</v>
      </c>
      <c r="J106" s="78">
        <v>2.36</v>
      </c>
      <c r="K106" s="78">
        <v>2.2999999999999998</v>
      </c>
    </row>
    <row r="107" spans="1:11" ht="21" customHeight="1" x14ac:dyDescent="0.3">
      <c r="A107" s="84"/>
      <c r="B107" s="496" t="s">
        <v>34</v>
      </c>
      <c r="C107" s="84"/>
      <c r="D107" s="818" t="s">
        <v>35</v>
      </c>
      <c r="E107" s="83" t="s">
        <v>20</v>
      </c>
      <c r="F107" s="78">
        <v>1.27</v>
      </c>
      <c r="G107" s="87"/>
      <c r="H107" s="78">
        <v>1.3</v>
      </c>
      <c r="I107" s="88"/>
      <c r="J107" s="78">
        <v>1.33</v>
      </c>
      <c r="K107" s="89"/>
    </row>
    <row r="108" spans="1:11" ht="21" customHeight="1" x14ac:dyDescent="0.3">
      <c r="A108" s="84"/>
      <c r="B108" s="85"/>
      <c r="C108" s="84"/>
      <c r="D108" s="819"/>
      <c r="E108" s="83" t="s">
        <v>162</v>
      </c>
      <c r="F108" s="78">
        <v>0.98</v>
      </c>
      <c r="G108" s="87"/>
      <c r="H108" s="78">
        <v>1</v>
      </c>
      <c r="I108" s="88"/>
      <c r="J108" s="78">
        <v>1.03</v>
      </c>
      <c r="K108" s="89"/>
    </row>
    <row r="109" spans="1:11" ht="21" customHeight="1" x14ac:dyDescent="0.3">
      <c r="A109" s="84"/>
      <c r="B109" s="85"/>
      <c r="C109" s="84"/>
      <c r="D109" s="819"/>
      <c r="E109" s="83" t="s">
        <v>163</v>
      </c>
      <c r="F109" s="78">
        <v>1.34</v>
      </c>
      <c r="G109" s="87"/>
      <c r="H109" s="78">
        <v>1.36</v>
      </c>
      <c r="I109" s="88"/>
      <c r="J109" s="78">
        <v>1.39</v>
      </c>
      <c r="K109" s="89"/>
    </row>
    <row r="110" spans="1:11" ht="21" customHeight="1" x14ac:dyDescent="0.3">
      <c r="A110" s="84"/>
      <c r="B110" s="85"/>
      <c r="C110" s="84"/>
      <c r="D110" s="819"/>
      <c r="E110" s="83" t="s">
        <v>23</v>
      </c>
      <c r="F110" s="78">
        <v>0.55000000000000004</v>
      </c>
      <c r="G110" s="87"/>
      <c r="H110" s="78">
        <v>0.56000000000000005</v>
      </c>
      <c r="I110" s="88"/>
      <c r="J110" s="78">
        <v>0.61</v>
      </c>
      <c r="K110" s="89"/>
    </row>
    <row r="111" spans="1:11" ht="21" customHeight="1" x14ac:dyDescent="0.3">
      <c r="A111" s="84"/>
      <c r="B111" s="85"/>
      <c r="C111" s="84"/>
      <c r="D111" s="819"/>
      <c r="E111" s="83" t="s">
        <v>31</v>
      </c>
      <c r="F111" s="78">
        <v>2.36</v>
      </c>
      <c r="G111" s="87"/>
      <c r="H111" s="78">
        <v>2.38</v>
      </c>
      <c r="I111" s="88"/>
      <c r="J111" s="78">
        <v>2.4</v>
      </c>
      <c r="K111" s="89"/>
    </row>
    <row r="112" spans="1:11" ht="21" customHeight="1" x14ac:dyDescent="0.3">
      <c r="A112" s="84"/>
      <c r="B112" s="85"/>
      <c r="C112" s="84"/>
      <c r="D112" s="819"/>
      <c r="E112" s="83" t="s">
        <v>32</v>
      </c>
      <c r="F112" s="78">
        <v>2.36</v>
      </c>
      <c r="G112" s="87"/>
      <c r="H112" s="78">
        <v>2.38</v>
      </c>
      <c r="I112" s="88"/>
      <c r="J112" s="78">
        <v>2.4</v>
      </c>
      <c r="K112" s="89"/>
    </row>
    <row r="113" spans="1:11" ht="21" customHeight="1" x14ac:dyDescent="0.3">
      <c r="A113" s="362"/>
      <c r="B113" s="360"/>
      <c r="C113" s="84"/>
      <c r="D113" s="820"/>
      <c r="E113" s="83" t="s">
        <v>33</v>
      </c>
      <c r="F113" s="78">
        <v>2.33</v>
      </c>
      <c r="G113" s="87"/>
      <c r="H113" s="78">
        <v>2.31</v>
      </c>
      <c r="I113" s="88"/>
      <c r="J113" s="78">
        <v>2.36</v>
      </c>
      <c r="K113" s="89"/>
    </row>
    <row r="114" spans="1:11" ht="21" customHeight="1" x14ac:dyDescent="0.3">
      <c r="A114" s="505" t="s">
        <v>36</v>
      </c>
      <c r="B114" s="500" t="s">
        <v>37</v>
      </c>
      <c r="C114" s="84"/>
      <c r="D114" s="818" t="s">
        <v>38</v>
      </c>
      <c r="E114" s="105" t="s">
        <v>20</v>
      </c>
      <c r="F114" s="78">
        <v>3.22</v>
      </c>
      <c r="G114" s="501"/>
      <c r="H114" s="78">
        <v>3.12</v>
      </c>
      <c r="I114" s="506"/>
      <c r="J114" s="78">
        <v>3.25</v>
      </c>
      <c r="K114" s="499"/>
    </row>
    <row r="115" spans="1:11" ht="21" customHeight="1" x14ac:dyDescent="0.3">
      <c r="A115" s="106"/>
      <c r="B115" s="91"/>
      <c r="C115" s="84"/>
      <c r="D115" s="819"/>
      <c r="E115" s="83" t="s">
        <v>30</v>
      </c>
      <c r="F115" s="78">
        <v>3.21</v>
      </c>
      <c r="G115" s="87"/>
      <c r="H115" s="78">
        <v>3.11</v>
      </c>
      <c r="I115" s="88"/>
      <c r="J115" s="78">
        <v>3.24</v>
      </c>
      <c r="K115" s="89"/>
    </row>
    <row r="116" spans="1:11" ht="21" customHeight="1" x14ac:dyDescent="0.3">
      <c r="A116" s="106"/>
      <c r="B116" s="91"/>
      <c r="C116" s="84"/>
      <c r="D116" s="819"/>
      <c r="E116" s="83" t="s">
        <v>31</v>
      </c>
      <c r="F116" s="78">
        <v>3.22</v>
      </c>
      <c r="G116" s="87"/>
      <c r="H116" s="78">
        <v>3.12</v>
      </c>
      <c r="I116" s="88"/>
      <c r="J116" s="78">
        <v>3.25</v>
      </c>
      <c r="K116" s="89"/>
    </row>
    <row r="117" spans="1:11" ht="21" customHeight="1" x14ac:dyDescent="0.3">
      <c r="A117" s="106"/>
      <c r="B117" s="91"/>
      <c r="C117" s="84"/>
      <c r="D117" s="819"/>
      <c r="E117" s="83" t="s">
        <v>32</v>
      </c>
      <c r="F117" s="78">
        <v>3.22</v>
      </c>
      <c r="G117" s="87"/>
      <c r="H117" s="78">
        <v>3.12</v>
      </c>
      <c r="I117" s="88"/>
      <c r="J117" s="78">
        <v>3.25</v>
      </c>
      <c r="K117" s="89"/>
    </row>
    <row r="118" spans="1:11" ht="21" customHeight="1" x14ac:dyDescent="0.3">
      <c r="A118" s="106"/>
      <c r="B118" s="365"/>
      <c r="C118" s="84"/>
      <c r="D118" s="820"/>
      <c r="E118" s="83" t="s">
        <v>33</v>
      </c>
      <c r="F118" s="78">
        <v>3.19</v>
      </c>
      <c r="G118" s="87"/>
      <c r="H118" s="78">
        <v>3.07</v>
      </c>
      <c r="I118" s="88"/>
      <c r="J118" s="78">
        <v>3.22</v>
      </c>
      <c r="K118" s="89"/>
    </row>
    <row r="119" spans="1:11" ht="21" customHeight="1" x14ac:dyDescent="0.3">
      <c r="A119" s="495" t="s">
        <v>39</v>
      </c>
      <c r="B119" s="500" t="s">
        <v>40</v>
      </c>
      <c r="C119" s="84"/>
      <c r="D119" s="818" t="s">
        <v>41</v>
      </c>
      <c r="E119" s="83" t="s">
        <v>31</v>
      </c>
      <c r="F119" s="78">
        <v>3.36</v>
      </c>
      <c r="G119" s="501"/>
      <c r="H119" s="78">
        <v>3.18</v>
      </c>
      <c r="I119" s="499"/>
      <c r="J119" s="78">
        <v>3.3</v>
      </c>
      <c r="K119" s="499"/>
    </row>
    <row r="120" spans="1:11" ht="21" customHeight="1" x14ac:dyDescent="0.3">
      <c r="A120" s="84"/>
      <c r="B120" s="91"/>
      <c r="C120" s="84"/>
      <c r="D120" s="819"/>
      <c r="E120" s="83" t="s">
        <v>32</v>
      </c>
      <c r="F120" s="78">
        <v>3.36</v>
      </c>
      <c r="G120" s="87"/>
      <c r="H120" s="78">
        <v>3.18</v>
      </c>
      <c r="I120" s="89"/>
      <c r="J120" s="78">
        <v>3.3</v>
      </c>
      <c r="K120" s="89"/>
    </row>
    <row r="121" spans="1:11" ht="21" customHeight="1" x14ac:dyDescent="0.3">
      <c r="A121" s="84"/>
      <c r="B121" s="365"/>
      <c r="C121" s="84"/>
      <c r="D121" s="820"/>
      <c r="E121" s="83" t="s">
        <v>33</v>
      </c>
      <c r="F121" s="78">
        <v>3.3</v>
      </c>
      <c r="G121" s="87"/>
      <c r="H121" s="78">
        <v>3.12</v>
      </c>
      <c r="I121" s="89"/>
      <c r="J121" s="78">
        <v>3.27</v>
      </c>
      <c r="K121" s="89"/>
    </row>
    <row r="122" spans="1:11" ht="21" customHeight="1" x14ac:dyDescent="0.3">
      <c r="A122" s="84"/>
      <c r="B122" s="500" t="s">
        <v>42</v>
      </c>
      <c r="C122" s="84"/>
      <c r="D122" s="818" t="s">
        <v>43</v>
      </c>
      <c r="E122" s="83" t="s">
        <v>31</v>
      </c>
      <c r="F122" s="499"/>
      <c r="G122" s="501"/>
      <c r="H122" s="78">
        <v>3.41</v>
      </c>
      <c r="I122" s="499"/>
      <c r="J122" s="501"/>
      <c r="K122" s="499"/>
    </row>
    <row r="123" spans="1:11" ht="21" customHeight="1" x14ac:dyDescent="0.3">
      <c r="A123" s="84"/>
      <c r="B123" s="91"/>
      <c r="C123" s="84"/>
      <c r="D123" s="819"/>
      <c r="E123" s="83" t="s">
        <v>32</v>
      </c>
      <c r="F123" s="89"/>
      <c r="G123" s="87"/>
      <c r="H123" s="78">
        <v>3.41</v>
      </c>
      <c r="I123" s="89"/>
      <c r="J123" s="87"/>
      <c r="K123" s="89"/>
    </row>
    <row r="124" spans="1:11" ht="21" customHeight="1" x14ac:dyDescent="0.3">
      <c r="A124" s="84"/>
      <c r="B124" s="365"/>
      <c r="C124" s="84"/>
      <c r="D124" s="820"/>
      <c r="E124" s="83" t="s">
        <v>33</v>
      </c>
      <c r="F124" s="89"/>
      <c r="G124" s="87"/>
      <c r="H124" s="78">
        <v>3.35</v>
      </c>
      <c r="I124" s="89"/>
      <c r="J124" s="87"/>
      <c r="K124" s="89"/>
    </row>
    <row r="125" spans="1:11" ht="21" customHeight="1" x14ac:dyDescent="0.3">
      <c r="A125" s="84"/>
      <c r="B125" s="500" t="s">
        <v>44</v>
      </c>
      <c r="C125" s="84"/>
      <c r="D125" s="818" t="s">
        <v>45</v>
      </c>
      <c r="E125" s="83" t="s">
        <v>31</v>
      </c>
      <c r="F125" s="499"/>
      <c r="G125" s="501"/>
      <c r="H125" s="78">
        <v>3.73</v>
      </c>
      <c r="I125" s="499"/>
      <c r="J125" s="501"/>
      <c r="K125" s="499"/>
    </row>
    <row r="126" spans="1:11" ht="21" customHeight="1" x14ac:dyDescent="0.3">
      <c r="A126" s="84"/>
      <c r="B126" s="91"/>
      <c r="C126" s="84"/>
      <c r="D126" s="819"/>
      <c r="E126" s="83" t="s">
        <v>32</v>
      </c>
      <c r="F126" s="89"/>
      <c r="G126" s="87"/>
      <c r="H126" s="78">
        <v>3.73</v>
      </c>
      <c r="I126" s="89"/>
      <c r="J126" s="87"/>
      <c r="K126" s="89"/>
    </row>
    <row r="127" spans="1:11" ht="21" customHeight="1" x14ac:dyDescent="0.3">
      <c r="A127" s="84"/>
      <c r="B127" s="365"/>
      <c r="C127" s="84"/>
      <c r="D127" s="820"/>
      <c r="E127" s="83" t="s">
        <v>33</v>
      </c>
      <c r="F127" s="89"/>
      <c r="G127" s="87"/>
      <c r="H127" s="78">
        <v>3.67</v>
      </c>
      <c r="I127" s="89"/>
      <c r="J127" s="87"/>
      <c r="K127" s="89"/>
    </row>
    <row r="128" spans="1:11" ht="21" customHeight="1" x14ac:dyDescent="0.3">
      <c r="A128" s="84"/>
      <c r="B128" s="500" t="s">
        <v>46</v>
      </c>
      <c r="C128" s="84"/>
      <c r="D128" s="818" t="s">
        <v>47</v>
      </c>
      <c r="E128" s="83" t="s">
        <v>31</v>
      </c>
      <c r="F128" s="499"/>
      <c r="G128" s="501"/>
      <c r="H128" s="78">
        <v>3.85</v>
      </c>
      <c r="I128" s="499"/>
      <c r="J128" s="501"/>
      <c r="K128" s="499"/>
    </row>
    <row r="129" spans="1:11" ht="21" customHeight="1" x14ac:dyDescent="0.3">
      <c r="A129" s="84"/>
      <c r="B129" s="91"/>
      <c r="C129" s="84"/>
      <c r="D129" s="819"/>
      <c r="E129" s="83" t="s">
        <v>32</v>
      </c>
      <c r="F129" s="89"/>
      <c r="G129" s="87"/>
      <c r="H129" s="78">
        <v>3.85</v>
      </c>
      <c r="I129" s="89"/>
      <c r="J129" s="87"/>
      <c r="K129" s="89"/>
    </row>
    <row r="130" spans="1:11" ht="21" customHeight="1" x14ac:dyDescent="0.3">
      <c r="A130" s="362"/>
      <c r="B130" s="365"/>
      <c r="C130" s="362"/>
      <c r="D130" s="820"/>
      <c r="E130" s="83" t="s">
        <v>33</v>
      </c>
      <c r="F130" s="363"/>
      <c r="G130" s="366"/>
      <c r="H130" s="78">
        <v>3.79</v>
      </c>
      <c r="I130" s="363"/>
      <c r="J130" s="366"/>
      <c r="K130" s="363"/>
    </row>
    <row r="131" spans="1:11" ht="21" customHeight="1" x14ac:dyDescent="0.3">
      <c r="A131" s="92"/>
      <c r="B131" s="92"/>
      <c r="C131" s="92"/>
      <c r="D131" s="92"/>
      <c r="E131" s="93"/>
      <c r="F131" s="94"/>
      <c r="G131" s="94"/>
      <c r="H131" s="94"/>
      <c r="I131" s="94"/>
      <c r="J131" s="94"/>
      <c r="K131" s="94"/>
    </row>
    <row r="132" spans="1:11" ht="21" customHeight="1" x14ac:dyDescent="0.3">
      <c r="A132" s="70" t="s">
        <v>56</v>
      </c>
      <c r="B132" s="93"/>
      <c r="C132" s="93"/>
      <c r="D132" s="93"/>
      <c r="E132" s="93"/>
      <c r="F132" s="832" t="s">
        <v>9</v>
      </c>
      <c r="G132" s="833"/>
      <c r="H132" s="834"/>
      <c r="I132" s="107"/>
      <c r="J132" s="94"/>
      <c r="K132" s="94"/>
    </row>
    <row r="133" spans="1:11" ht="21" customHeight="1" x14ac:dyDescent="0.3">
      <c r="A133" s="491" t="s">
        <v>3</v>
      </c>
      <c r="B133" s="491" t="s">
        <v>4</v>
      </c>
      <c r="C133" s="491" t="s">
        <v>5</v>
      </c>
      <c r="D133" s="491" t="s">
        <v>6</v>
      </c>
      <c r="E133" s="491" t="s">
        <v>7</v>
      </c>
      <c r="F133" s="507" t="s">
        <v>49</v>
      </c>
      <c r="G133" s="507" t="s">
        <v>49</v>
      </c>
      <c r="H133" s="507" t="s">
        <v>49</v>
      </c>
      <c r="I133" s="107"/>
      <c r="J133" s="94"/>
      <c r="K133" s="94"/>
    </row>
    <row r="134" spans="1:11" ht="21" customHeight="1" x14ac:dyDescent="0.3">
      <c r="A134" s="72"/>
      <c r="B134" s="72"/>
      <c r="C134" s="72"/>
      <c r="D134" s="72" t="s">
        <v>11</v>
      </c>
      <c r="E134" s="72" t="s">
        <v>12</v>
      </c>
      <c r="F134" s="108" t="s">
        <v>51</v>
      </c>
      <c r="G134" s="108" t="s">
        <v>52</v>
      </c>
      <c r="H134" s="108" t="s">
        <v>53</v>
      </c>
      <c r="I134" s="107"/>
      <c r="J134" s="94"/>
      <c r="K134" s="94"/>
    </row>
    <row r="135" spans="1:11" ht="21" customHeight="1" x14ac:dyDescent="0.3">
      <c r="A135" s="72"/>
      <c r="B135" s="72"/>
      <c r="C135" s="72"/>
      <c r="D135" s="72"/>
      <c r="E135" s="356"/>
      <c r="F135" s="372" t="s">
        <v>54</v>
      </c>
      <c r="G135" s="372" t="s">
        <v>54</v>
      </c>
      <c r="H135" s="372" t="s">
        <v>54</v>
      </c>
      <c r="I135" s="107"/>
      <c r="J135" s="94"/>
      <c r="K135" s="94"/>
    </row>
    <row r="136" spans="1:11" ht="21" customHeight="1" x14ac:dyDescent="0.3">
      <c r="A136" s="495" t="s">
        <v>26</v>
      </c>
      <c r="B136" s="495" t="s">
        <v>27</v>
      </c>
      <c r="C136" s="495" t="s">
        <v>28</v>
      </c>
      <c r="D136" s="488" t="s">
        <v>29</v>
      </c>
      <c r="E136" s="83" t="s">
        <v>162</v>
      </c>
      <c r="F136" s="78">
        <v>0.99</v>
      </c>
      <c r="G136" s="78">
        <v>0.96</v>
      </c>
      <c r="H136" s="78">
        <v>0.96</v>
      </c>
      <c r="I136" s="98"/>
      <c r="J136" s="96"/>
      <c r="K136" s="96"/>
    </row>
    <row r="137" spans="1:11" ht="21" customHeight="1" x14ac:dyDescent="0.3">
      <c r="A137" s="84"/>
      <c r="B137" s="362"/>
      <c r="C137" s="84"/>
      <c r="D137" s="364"/>
      <c r="E137" s="83" t="s">
        <v>163</v>
      </c>
      <c r="F137" s="78">
        <v>1.36</v>
      </c>
      <c r="G137" s="78">
        <v>1.33</v>
      </c>
      <c r="H137" s="78">
        <v>1.33</v>
      </c>
      <c r="I137" s="98"/>
      <c r="J137" s="96"/>
      <c r="K137" s="96"/>
    </row>
    <row r="138" spans="1:11" ht="21" customHeight="1" x14ac:dyDescent="0.3">
      <c r="A138" s="84"/>
      <c r="B138" s="495" t="s">
        <v>34</v>
      </c>
      <c r="C138" s="84"/>
      <c r="D138" s="816" t="s">
        <v>35</v>
      </c>
      <c r="E138" s="83" t="s">
        <v>162</v>
      </c>
      <c r="F138" s="78">
        <v>0.99</v>
      </c>
      <c r="G138" s="78">
        <v>0.99</v>
      </c>
      <c r="H138" s="78">
        <v>0.99</v>
      </c>
      <c r="I138" s="98"/>
      <c r="J138" s="96"/>
      <c r="K138" s="96"/>
    </row>
    <row r="139" spans="1:11" ht="21" customHeight="1" x14ac:dyDescent="0.3">
      <c r="A139" s="362"/>
      <c r="B139" s="362"/>
      <c r="C139" s="362"/>
      <c r="D139" s="817"/>
      <c r="E139" s="83" t="s">
        <v>163</v>
      </c>
      <c r="F139" s="78">
        <v>1.36</v>
      </c>
      <c r="G139" s="78">
        <v>1.36</v>
      </c>
      <c r="H139" s="78">
        <v>1.36</v>
      </c>
      <c r="I139" s="98"/>
      <c r="J139" s="96"/>
      <c r="K139" s="96"/>
    </row>
    <row r="140" spans="1:11" s="388" customFormat="1" ht="21" customHeight="1" x14ac:dyDescent="0.3">
      <c r="A140" s="109"/>
      <c r="B140" s="109"/>
      <c r="C140" s="109"/>
      <c r="D140" s="109"/>
      <c r="E140" s="109"/>
      <c r="F140" s="98"/>
      <c r="G140" s="98"/>
      <c r="H140" s="98"/>
      <c r="I140" s="98"/>
      <c r="J140" s="98"/>
      <c r="K140" s="98"/>
    </row>
    <row r="141" spans="1:11" ht="21" customHeight="1" x14ac:dyDescent="0.3">
      <c r="A141" s="17" t="s">
        <v>173</v>
      </c>
      <c r="B141" s="93"/>
      <c r="C141" s="93"/>
      <c r="D141" s="93"/>
      <c r="E141" s="93"/>
      <c r="F141" s="489" t="s">
        <v>85</v>
      </c>
      <c r="G141" s="110"/>
      <c r="H141" s="835" t="s">
        <v>86</v>
      </c>
      <c r="I141" s="836"/>
      <c r="J141" s="835" t="s">
        <v>87</v>
      </c>
      <c r="K141" s="836"/>
    </row>
    <row r="142" spans="1:11" ht="21" customHeight="1" x14ac:dyDescent="0.3">
      <c r="A142" s="491" t="s">
        <v>3</v>
      </c>
      <c r="B142" s="508" t="s">
        <v>4</v>
      </c>
      <c r="C142" s="491" t="s">
        <v>5</v>
      </c>
      <c r="D142" s="509" t="s">
        <v>6</v>
      </c>
      <c r="E142" s="508" t="s">
        <v>7</v>
      </c>
      <c r="F142" s="504" t="s">
        <v>89</v>
      </c>
      <c r="G142" s="504" t="s">
        <v>90</v>
      </c>
      <c r="H142" s="504" t="s">
        <v>89</v>
      </c>
      <c r="I142" s="504" t="s">
        <v>90</v>
      </c>
      <c r="J142" s="504" t="s">
        <v>89</v>
      </c>
      <c r="K142" s="504" t="s">
        <v>90</v>
      </c>
    </row>
    <row r="143" spans="1:11" ht="21" customHeight="1" x14ac:dyDescent="0.3">
      <c r="A143" s="371"/>
      <c r="B143" s="111"/>
      <c r="C143" s="371"/>
      <c r="D143" s="373" t="s">
        <v>11</v>
      </c>
      <c r="E143" s="374" t="s">
        <v>12</v>
      </c>
      <c r="F143" s="375"/>
      <c r="G143" s="375"/>
      <c r="H143" s="375"/>
      <c r="I143" s="375"/>
      <c r="J143" s="375"/>
      <c r="K143" s="375"/>
    </row>
    <row r="144" spans="1:11" ht="21" customHeight="1" x14ac:dyDescent="0.3">
      <c r="A144" s="494" t="s">
        <v>91</v>
      </c>
      <c r="B144" s="510" t="s">
        <v>92</v>
      </c>
      <c r="C144" s="494" t="s">
        <v>28</v>
      </c>
      <c r="D144" s="823" t="s">
        <v>93</v>
      </c>
      <c r="E144" s="376" t="s">
        <v>94</v>
      </c>
      <c r="F144" s="78">
        <v>12.98</v>
      </c>
      <c r="G144" s="78">
        <v>17.5</v>
      </c>
      <c r="H144" s="78">
        <v>13.16</v>
      </c>
      <c r="I144" s="78">
        <v>19.25</v>
      </c>
      <c r="J144" s="78">
        <v>14.38</v>
      </c>
      <c r="K144" s="78">
        <v>21.62</v>
      </c>
    </row>
    <row r="145" spans="1:11" ht="21" customHeight="1" x14ac:dyDescent="0.3">
      <c r="A145" s="81"/>
      <c r="B145" s="377"/>
      <c r="C145" s="81"/>
      <c r="D145" s="824"/>
      <c r="E145" s="376" t="s">
        <v>95</v>
      </c>
      <c r="F145" s="78">
        <v>12.98</v>
      </c>
      <c r="G145" s="78">
        <v>17.5</v>
      </c>
      <c r="H145" s="78">
        <v>13.16</v>
      </c>
      <c r="I145" s="78">
        <v>19.25</v>
      </c>
      <c r="J145" s="78">
        <v>14.38</v>
      </c>
      <c r="K145" s="78">
        <v>21.62</v>
      </c>
    </row>
    <row r="146" spans="1:11" ht="21" customHeight="1" x14ac:dyDescent="0.3">
      <c r="A146" s="90"/>
      <c r="B146" s="378"/>
      <c r="C146" s="90"/>
      <c r="D146" s="827"/>
      <c r="E146" s="112" t="s">
        <v>174</v>
      </c>
      <c r="F146" s="78">
        <v>12.95</v>
      </c>
      <c r="G146" s="78">
        <v>17.45</v>
      </c>
      <c r="H146" s="78">
        <v>13.1</v>
      </c>
      <c r="I146" s="78">
        <v>19.2</v>
      </c>
      <c r="J146" s="78">
        <v>14.35</v>
      </c>
      <c r="K146" s="78">
        <v>21.56</v>
      </c>
    </row>
    <row r="147" spans="1:11" ht="21" customHeight="1" x14ac:dyDescent="0.3">
      <c r="A147" s="81"/>
      <c r="B147" s="510" t="s">
        <v>97</v>
      </c>
      <c r="C147" s="81"/>
      <c r="D147" s="823" t="s">
        <v>98</v>
      </c>
      <c r="E147" s="376" t="s">
        <v>94</v>
      </c>
      <c r="F147" s="78">
        <v>13.08</v>
      </c>
      <c r="G147" s="78">
        <v>17.010000000000002</v>
      </c>
      <c r="H147" s="78">
        <v>13.16</v>
      </c>
      <c r="I147" s="78">
        <v>18.5</v>
      </c>
      <c r="J147" s="78">
        <v>14.38</v>
      </c>
      <c r="K147" s="78">
        <v>21.62</v>
      </c>
    </row>
    <row r="148" spans="1:11" ht="21" customHeight="1" x14ac:dyDescent="0.3">
      <c r="A148" s="81"/>
      <c r="B148" s="377"/>
      <c r="C148" s="81"/>
      <c r="D148" s="824"/>
      <c r="E148" s="376" t="s">
        <v>95</v>
      </c>
      <c r="F148" s="78">
        <v>13.08</v>
      </c>
      <c r="G148" s="78">
        <v>17.010000000000002</v>
      </c>
      <c r="H148" s="78">
        <v>13.16</v>
      </c>
      <c r="I148" s="78">
        <v>18.5</v>
      </c>
      <c r="J148" s="78">
        <v>14.38</v>
      </c>
      <c r="K148" s="78">
        <v>21.62</v>
      </c>
    </row>
    <row r="149" spans="1:11" ht="21" customHeight="1" x14ac:dyDescent="0.3">
      <c r="A149" s="90"/>
      <c r="B149" s="378"/>
      <c r="C149" s="90"/>
      <c r="D149" s="827"/>
      <c r="E149" s="112" t="s">
        <v>174</v>
      </c>
      <c r="F149" s="78">
        <v>13.01</v>
      </c>
      <c r="G149" s="78">
        <v>16.940000000000001</v>
      </c>
      <c r="H149" s="78">
        <v>13.13</v>
      </c>
      <c r="I149" s="78">
        <v>18.46</v>
      </c>
      <c r="J149" s="78">
        <v>14.35</v>
      </c>
      <c r="K149" s="78">
        <v>21.56</v>
      </c>
    </row>
    <row r="150" spans="1:11" ht="21" customHeight="1" x14ac:dyDescent="0.3">
      <c r="A150" s="81"/>
      <c r="B150" s="510" t="s">
        <v>99</v>
      </c>
      <c r="C150" s="81"/>
      <c r="D150" s="823" t="s">
        <v>100</v>
      </c>
      <c r="E150" s="376" t="s">
        <v>94</v>
      </c>
      <c r="F150" s="78">
        <v>13.08</v>
      </c>
      <c r="G150" s="78">
        <v>16.8</v>
      </c>
      <c r="H150" s="78">
        <v>13.24</v>
      </c>
      <c r="I150" s="78">
        <v>18.2</v>
      </c>
      <c r="J150" s="78">
        <v>14.58</v>
      </c>
      <c r="K150" s="78">
        <v>22.64</v>
      </c>
    </row>
    <row r="151" spans="1:11" ht="21" customHeight="1" x14ac:dyDescent="0.3">
      <c r="A151" s="81"/>
      <c r="B151" s="377"/>
      <c r="C151" s="81"/>
      <c r="D151" s="824"/>
      <c r="E151" s="376" t="s">
        <v>95</v>
      </c>
      <c r="F151" s="78">
        <v>13.08</v>
      </c>
      <c r="G151" s="78">
        <v>16.8</v>
      </c>
      <c r="H151" s="78">
        <v>13.24</v>
      </c>
      <c r="I151" s="78">
        <v>18.2</v>
      </c>
      <c r="J151" s="78">
        <v>14.58</v>
      </c>
      <c r="K151" s="78">
        <v>22.64</v>
      </c>
    </row>
    <row r="152" spans="1:11" ht="21" customHeight="1" x14ac:dyDescent="0.3">
      <c r="A152" s="90"/>
      <c r="B152" s="378"/>
      <c r="C152" s="90"/>
      <c r="D152" s="827"/>
      <c r="E152" s="112" t="s">
        <v>174</v>
      </c>
      <c r="F152" s="78">
        <v>13.01</v>
      </c>
      <c r="G152" s="78">
        <v>16.739999999999998</v>
      </c>
      <c r="H152" s="78">
        <v>13.21</v>
      </c>
      <c r="I152" s="78">
        <v>18.170000000000002</v>
      </c>
      <c r="J152" s="78">
        <v>14.53</v>
      </c>
      <c r="K152" s="78">
        <v>22.59</v>
      </c>
    </row>
    <row r="153" spans="1:11" ht="21" customHeight="1" x14ac:dyDescent="0.3">
      <c r="A153" s="81"/>
      <c r="B153" s="494" t="s">
        <v>101</v>
      </c>
      <c r="C153" s="81"/>
      <c r="D153" s="823" t="s">
        <v>102</v>
      </c>
      <c r="E153" s="376" t="s">
        <v>94</v>
      </c>
      <c r="F153" s="78">
        <v>13.24</v>
      </c>
      <c r="G153" s="78">
        <v>16.600000000000001</v>
      </c>
      <c r="H153" s="78">
        <v>13.24</v>
      </c>
      <c r="I153" s="78">
        <v>18.2</v>
      </c>
      <c r="J153" s="78">
        <v>14.67</v>
      </c>
      <c r="K153" s="78">
        <v>22.41</v>
      </c>
    </row>
    <row r="154" spans="1:11" ht="21" customHeight="1" x14ac:dyDescent="0.3">
      <c r="A154" s="90"/>
      <c r="B154" s="90"/>
      <c r="C154" s="90"/>
      <c r="D154" s="824"/>
      <c r="E154" s="376" t="s">
        <v>95</v>
      </c>
      <c r="F154" s="78">
        <v>13.24</v>
      </c>
      <c r="G154" s="78">
        <v>16.600000000000001</v>
      </c>
      <c r="H154" s="78">
        <v>13.24</v>
      </c>
      <c r="I154" s="78">
        <v>18.2</v>
      </c>
      <c r="J154" s="78">
        <v>14.67</v>
      </c>
      <c r="K154" s="78">
        <v>22.41</v>
      </c>
    </row>
    <row r="155" spans="1:11" ht="21" customHeight="1" x14ac:dyDescent="0.3">
      <c r="A155" s="379"/>
      <c r="B155" s="379"/>
      <c r="C155" s="379"/>
      <c r="D155" s="827"/>
      <c r="E155" s="112" t="s">
        <v>174</v>
      </c>
      <c r="F155" s="78">
        <v>13.19</v>
      </c>
      <c r="G155" s="78">
        <v>16.53</v>
      </c>
      <c r="H155" s="78">
        <v>13.21</v>
      </c>
      <c r="I155" s="78">
        <v>18.170000000000002</v>
      </c>
      <c r="J155" s="78">
        <v>14.61</v>
      </c>
      <c r="K155" s="78">
        <v>22.35</v>
      </c>
    </row>
    <row r="156" spans="1:11" ht="21" customHeight="1" x14ac:dyDescent="0.3">
      <c r="A156" s="81"/>
      <c r="B156" s="494" t="s">
        <v>103</v>
      </c>
      <c r="C156" s="81"/>
      <c r="D156" s="823" t="s">
        <v>104</v>
      </c>
      <c r="E156" s="376" t="s">
        <v>94</v>
      </c>
      <c r="F156" s="78">
        <v>13.97</v>
      </c>
      <c r="G156" s="78">
        <v>17.37</v>
      </c>
      <c r="H156" s="78">
        <v>13.97</v>
      </c>
      <c r="I156" s="78">
        <v>18.73</v>
      </c>
      <c r="J156" s="78">
        <v>15.68</v>
      </c>
      <c r="K156" s="78">
        <v>22.2</v>
      </c>
    </row>
    <row r="157" spans="1:11" ht="21" customHeight="1" x14ac:dyDescent="0.3">
      <c r="A157" s="90"/>
      <c r="B157" s="90"/>
      <c r="C157" s="90"/>
      <c r="D157" s="824"/>
      <c r="E157" s="376" t="s">
        <v>95</v>
      </c>
      <c r="F157" s="78">
        <v>13.97</v>
      </c>
      <c r="G157" s="78">
        <v>17.37</v>
      </c>
      <c r="H157" s="78">
        <v>13.97</v>
      </c>
      <c r="I157" s="78">
        <v>18.73</v>
      </c>
      <c r="J157" s="78">
        <v>15.68</v>
      </c>
      <c r="K157" s="78">
        <v>22.2</v>
      </c>
    </row>
    <row r="158" spans="1:11" ht="21" customHeight="1" x14ac:dyDescent="0.3">
      <c r="A158" s="379"/>
      <c r="B158" s="379"/>
      <c r="C158" s="379"/>
      <c r="D158" s="827"/>
      <c r="E158" s="112" t="s">
        <v>174</v>
      </c>
      <c r="F158" s="78">
        <v>13.91</v>
      </c>
      <c r="G158" s="78">
        <v>17.32</v>
      </c>
      <c r="H158" s="78">
        <v>13.91</v>
      </c>
      <c r="I158" s="78">
        <v>18.66</v>
      </c>
      <c r="J158" s="78">
        <v>15.65</v>
      </c>
      <c r="K158" s="78">
        <v>22.14</v>
      </c>
    </row>
    <row r="159" spans="1:11" s="388" customFormat="1" ht="21" customHeight="1" x14ac:dyDescent="0.3">
      <c r="A159" s="109" t="s">
        <v>149</v>
      </c>
      <c r="B159" s="109"/>
      <c r="C159" s="109"/>
      <c r="D159" s="109"/>
      <c r="E159" s="109"/>
      <c r="F159" s="99"/>
      <c r="G159" s="99"/>
      <c r="H159" s="99"/>
      <c r="I159" s="99"/>
      <c r="J159" s="99"/>
      <c r="K159" s="99"/>
    </row>
    <row r="160" spans="1:11" s="388" customFormat="1" ht="21" customHeight="1" x14ac:dyDescent="0.3">
      <c r="A160" s="109"/>
      <c r="B160" s="109"/>
      <c r="C160" s="109"/>
      <c r="D160" s="109"/>
      <c r="E160" s="109"/>
      <c r="F160" s="99"/>
      <c r="G160" s="99"/>
      <c r="H160" s="99"/>
      <c r="I160" s="99"/>
      <c r="J160" s="99"/>
      <c r="K160" s="99"/>
    </row>
  </sheetData>
  <mergeCells count="39">
    <mergeCell ref="D156:D158"/>
    <mergeCell ref="D144:D146"/>
    <mergeCell ref="D147:D149"/>
    <mergeCell ref="D150:D152"/>
    <mergeCell ref="H141:I141"/>
    <mergeCell ref="J141:K141"/>
    <mergeCell ref="D153:D155"/>
    <mergeCell ref="D122:D124"/>
    <mergeCell ref="D125:D127"/>
    <mergeCell ref="D128:D130"/>
    <mergeCell ref="F132:H132"/>
    <mergeCell ref="D138:D139"/>
    <mergeCell ref="D100:D106"/>
    <mergeCell ref="D107:D113"/>
    <mergeCell ref="D114:D118"/>
    <mergeCell ref="D119:D121"/>
    <mergeCell ref="D46:D48"/>
    <mergeCell ref="F71:H71"/>
    <mergeCell ref="D75:D81"/>
    <mergeCell ref="D7:D16"/>
    <mergeCell ref="D17:D26"/>
    <mergeCell ref="D34:D40"/>
    <mergeCell ref="D41:D45"/>
    <mergeCell ref="D91:D92"/>
    <mergeCell ref="D93:D94"/>
    <mergeCell ref="D49:D51"/>
    <mergeCell ref="D52:D54"/>
    <mergeCell ref="D55:D57"/>
    <mergeCell ref="D62:D68"/>
    <mergeCell ref="J98:K98"/>
    <mergeCell ref="D83:D89"/>
    <mergeCell ref="F97:G97"/>
    <mergeCell ref="H97:I97"/>
    <mergeCell ref="J97:K97"/>
    <mergeCell ref="A1:K1"/>
    <mergeCell ref="F4:G4"/>
    <mergeCell ref="H4:I4"/>
    <mergeCell ref="J4:K4"/>
    <mergeCell ref="J5:K5"/>
  </mergeCells>
  <pageMargins left="1.4960629921259843" right="0.70866141732283472" top="0" bottom="0" header="0.31496062992125984" footer="0.31496062992125984"/>
  <pageSetup paperSize="9" scale="2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zoomScale="50" zoomScaleNormal="50" workbookViewId="0"/>
  </sheetViews>
  <sheetFormatPr baseColWidth="10" defaultColWidth="11.44140625" defaultRowHeight="19.5" customHeight="1" x14ac:dyDescent="0.3"/>
  <cols>
    <col min="1" max="1" width="13.88671875" style="18" customWidth="1"/>
    <col min="2" max="2" width="13.109375" style="18" customWidth="1"/>
    <col min="3" max="3" width="8.109375" style="18" customWidth="1"/>
    <col min="4" max="4" width="9.44140625" style="18" customWidth="1"/>
    <col min="5" max="5" width="13.109375" style="18" customWidth="1"/>
    <col min="6" max="6" width="23.6640625" style="18" customWidth="1"/>
    <col min="7" max="7" width="15.33203125" style="18" customWidth="1"/>
    <col min="8" max="11" width="11" style="18" customWidth="1"/>
    <col min="12" max="12" width="12.6640625" style="18" customWidth="1"/>
    <col min="13" max="13" width="11.5546875" style="18" customWidth="1"/>
    <col min="14" max="211" width="11.44140625" style="384"/>
    <col min="212" max="212" width="13.88671875" style="384" customWidth="1"/>
    <col min="213" max="213" width="13.109375" style="384" customWidth="1"/>
    <col min="214" max="214" width="8.109375" style="384" customWidth="1"/>
    <col min="215" max="215" width="9.44140625" style="384" customWidth="1"/>
    <col min="216" max="216" width="13.109375" style="384" customWidth="1"/>
    <col min="217" max="217" width="23.6640625" style="384" customWidth="1"/>
    <col min="218" max="218" width="15.33203125" style="384" customWidth="1"/>
    <col min="219" max="222" width="11" style="384" customWidth="1"/>
    <col min="223" max="223" width="12.6640625" style="384" customWidth="1"/>
    <col min="224" max="224" width="11.5546875" style="384" customWidth="1"/>
    <col min="225" max="225" width="11.44140625" style="384"/>
    <col min="226" max="226" width="12.109375" style="384" customWidth="1"/>
    <col min="227" max="227" width="13.6640625" style="384" customWidth="1"/>
    <col min="228" max="230" width="11.44140625" style="384"/>
    <col min="231" max="231" width="18.109375" style="384" customWidth="1"/>
    <col min="232" max="238" width="11.44140625" style="384"/>
    <col min="239" max="239" width="5.88671875" style="384" customWidth="1"/>
    <col min="240" max="467" width="11.44140625" style="384"/>
    <col min="468" max="468" width="13.88671875" style="384" customWidth="1"/>
    <col min="469" max="469" width="13.109375" style="384" customWidth="1"/>
    <col min="470" max="470" width="8.109375" style="384" customWidth="1"/>
    <col min="471" max="471" width="9.44140625" style="384" customWidth="1"/>
    <col min="472" max="472" width="13.109375" style="384" customWidth="1"/>
    <col min="473" max="473" width="23.6640625" style="384" customWidth="1"/>
    <col min="474" max="474" width="15.33203125" style="384" customWidth="1"/>
    <col min="475" max="478" width="11" style="384" customWidth="1"/>
    <col min="479" max="479" width="12.6640625" style="384" customWidth="1"/>
    <col min="480" max="480" width="11.5546875" style="384" customWidth="1"/>
    <col min="481" max="481" width="11.44140625" style="384"/>
    <col min="482" max="482" width="12.109375" style="384" customWidth="1"/>
    <col min="483" max="483" width="13.6640625" style="384" customWidth="1"/>
    <col min="484" max="486" width="11.44140625" style="384"/>
    <col min="487" max="487" width="18.109375" style="384" customWidth="1"/>
    <col min="488" max="494" width="11.44140625" style="384"/>
    <col min="495" max="495" width="5.88671875" style="384" customWidth="1"/>
    <col min="496" max="723" width="11.44140625" style="384"/>
    <col min="724" max="724" width="13.88671875" style="384" customWidth="1"/>
    <col min="725" max="725" width="13.109375" style="384" customWidth="1"/>
    <col min="726" max="726" width="8.109375" style="384" customWidth="1"/>
    <col min="727" max="727" width="9.44140625" style="384" customWidth="1"/>
    <col min="728" max="728" width="13.109375" style="384" customWidth="1"/>
    <col min="729" max="729" width="23.6640625" style="384" customWidth="1"/>
    <col min="730" max="730" width="15.33203125" style="384" customWidth="1"/>
    <col min="731" max="734" width="11" style="384" customWidth="1"/>
    <col min="735" max="735" width="12.6640625" style="384" customWidth="1"/>
    <col min="736" max="736" width="11.5546875" style="384" customWidth="1"/>
    <col min="737" max="737" width="11.44140625" style="384"/>
    <col min="738" max="738" width="12.109375" style="384" customWidth="1"/>
    <col min="739" max="739" width="13.6640625" style="384" customWidth="1"/>
    <col min="740" max="742" width="11.44140625" style="384"/>
    <col min="743" max="743" width="18.109375" style="384" customWidth="1"/>
    <col min="744" max="750" width="11.44140625" style="384"/>
    <col min="751" max="751" width="5.88671875" style="384" customWidth="1"/>
    <col min="752" max="979" width="11.44140625" style="384"/>
    <col min="980" max="980" width="13.88671875" style="384" customWidth="1"/>
    <col min="981" max="981" width="13.109375" style="384" customWidth="1"/>
    <col min="982" max="982" width="8.109375" style="384" customWidth="1"/>
    <col min="983" max="983" width="9.44140625" style="384" customWidth="1"/>
    <col min="984" max="984" width="13.109375" style="384" customWidth="1"/>
    <col min="985" max="985" width="23.6640625" style="384" customWidth="1"/>
    <col min="986" max="986" width="15.33203125" style="384" customWidth="1"/>
    <col min="987" max="990" width="11" style="384" customWidth="1"/>
    <col min="991" max="991" width="12.6640625" style="384" customWidth="1"/>
    <col min="992" max="992" width="11.5546875" style="384" customWidth="1"/>
    <col min="993" max="993" width="11.44140625" style="384"/>
    <col min="994" max="994" width="12.109375" style="384" customWidth="1"/>
    <col min="995" max="995" width="13.6640625" style="384" customWidth="1"/>
    <col min="996" max="998" width="11.44140625" style="384"/>
    <col min="999" max="999" width="18.109375" style="384" customWidth="1"/>
    <col min="1000" max="1006" width="11.44140625" style="384"/>
    <col min="1007" max="1007" width="5.88671875" style="384" customWidth="1"/>
    <col min="1008" max="1235" width="11.44140625" style="384"/>
    <col min="1236" max="1236" width="13.88671875" style="384" customWidth="1"/>
    <col min="1237" max="1237" width="13.109375" style="384" customWidth="1"/>
    <col min="1238" max="1238" width="8.109375" style="384" customWidth="1"/>
    <col min="1239" max="1239" width="9.44140625" style="384" customWidth="1"/>
    <col min="1240" max="1240" width="13.109375" style="384" customWidth="1"/>
    <col min="1241" max="1241" width="23.6640625" style="384" customWidth="1"/>
    <col min="1242" max="1242" width="15.33203125" style="384" customWidth="1"/>
    <col min="1243" max="1246" width="11" style="384" customWidth="1"/>
    <col min="1247" max="1247" width="12.6640625" style="384" customWidth="1"/>
    <col min="1248" max="1248" width="11.5546875" style="384" customWidth="1"/>
    <col min="1249" max="1249" width="11.44140625" style="384"/>
    <col min="1250" max="1250" width="12.109375" style="384" customWidth="1"/>
    <col min="1251" max="1251" width="13.6640625" style="384" customWidth="1"/>
    <col min="1252" max="1254" width="11.44140625" style="384"/>
    <col min="1255" max="1255" width="18.109375" style="384" customWidth="1"/>
    <col min="1256" max="1262" width="11.44140625" style="384"/>
    <col min="1263" max="1263" width="5.88671875" style="384" customWidth="1"/>
    <col min="1264" max="1491" width="11.44140625" style="384"/>
    <col min="1492" max="1492" width="13.88671875" style="384" customWidth="1"/>
    <col min="1493" max="1493" width="13.109375" style="384" customWidth="1"/>
    <col min="1494" max="1494" width="8.109375" style="384" customWidth="1"/>
    <col min="1495" max="1495" width="9.44140625" style="384" customWidth="1"/>
    <col min="1496" max="1496" width="13.109375" style="384" customWidth="1"/>
    <col min="1497" max="1497" width="23.6640625" style="384" customWidth="1"/>
    <col min="1498" max="1498" width="15.33203125" style="384" customWidth="1"/>
    <col min="1499" max="1502" width="11" style="384" customWidth="1"/>
    <col min="1503" max="1503" width="12.6640625" style="384" customWidth="1"/>
    <col min="1504" max="1504" width="11.5546875" style="384" customWidth="1"/>
    <col min="1505" max="1505" width="11.44140625" style="384"/>
    <col min="1506" max="1506" width="12.109375" style="384" customWidth="1"/>
    <col min="1507" max="1507" width="13.6640625" style="384" customWidth="1"/>
    <col min="1508" max="1510" width="11.44140625" style="384"/>
    <col min="1511" max="1511" width="18.109375" style="384" customWidth="1"/>
    <col min="1512" max="1518" width="11.44140625" style="384"/>
    <col min="1519" max="1519" width="5.88671875" style="384" customWidth="1"/>
    <col min="1520" max="1747" width="11.44140625" style="384"/>
    <col min="1748" max="1748" width="13.88671875" style="384" customWidth="1"/>
    <col min="1749" max="1749" width="13.109375" style="384" customWidth="1"/>
    <col min="1750" max="1750" width="8.109375" style="384" customWidth="1"/>
    <col min="1751" max="1751" width="9.44140625" style="384" customWidth="1"/>
    <col min="1752" max="1752" width="13.109375" style="384" customWidth="1"/>
    <col min="1753" max="1753" width="23.6640625" style="384" customWidth="1"/>
    <col min="1754" max="1754" width="15.33203125" style="384" customWidth="1"/>
    <col min="1755" max="1758" width="11" style="384" customWidth="1"/>
    <col min="1759" max="1759" width="12.6640625" style="384" customWidth="1"/>
    <col min="1760" max="1760" width="11.5546875" style="384" customWidth="1"/>
    <col min="1761" max="1761" width="11.44140625" style="384"/>
    <col min="1762" max="1762" width="12.109375" style="384" customWidth="1"/>
    <col min="1763" max="1763" width="13.6640625" style="384" customWidth="1"/>
    <col min="1764" max="1766" width="11.44140625" style="384"/>
    <col min="1767" max="1767" width="18.109375" style="384" customWidth="1"/>
    <col min="1768" max="1774" width="11.44140625" style="384"/>
    <col min="1775" max="1775" width="5.88671875" style="384" customWidth="1"/>
    <col min="1776" max="2003" width="11.44140625" style="384"/>
    <col min="2004" max="2004" width="13.88671875" style="384" customWidth="1"/>
    <col min="2005" max="2005" width="13.109375" style="384" customWidth="1"/>
    <col min="2006" max="2006" width="8.109375" style="384" customWidth="1"/>
    <col min="2007" max="2007" width="9.44140625" style="384" customWidth="1"/>
    <col min="2008" max="2008" width="13.109375" style="384" customWidth="1"/>
    <col min="2009" max="2009" width="23.6640625" style="384" customWidth="1"/>
    <col min="2010" max="2010" width="15.33203125" style="384" customWidth="1"/>
    <col min="2011" max="2014" width="11" style="384" customWidth="1"/>
    <col min="2015" max="2015" width="12.6640625" style="384" customWidth="1"/>
    <col min="2016" max="2016" width="11.5546875" style="384" customWidth="1"/>
    <col min="2017" max="2017" width="11.44140625" style="384"/>
    <col min="2018" max="2018" width="12.109375" style="384" customWidth="1"/>
    <col min="2019" max="2019" width="13.6640625" style="384" customWidth="1"/>
    <col min="2020" max="2022" width="11.44140625" style="384"/>
    <col min="2023" max="2023" width="18.109375" style="384" customWidth="1"/>
    <col min="2024" max="2030" width="11.44140625" style="384"/>
    <col min="2031" max="2031" width="5.88671875" style="384" customWidth="1"/>
    <col min="2032" max="2259" width="11.44140625" style="384"/>
    <col min="2260" max="2260" width="13.88671875" style="384" customWidth="1"/>
    <col min="2261" max="2261" width="13.109375" style="384" customWidth="1"/>
    <col min="2262" max="2262" width="8.109375" style="384" customWidth="1"/>
    <col min="2263" max="2263" width="9.44140625" style="384" customWidth="1"/>
    <col min="2264" max="2264" width="13.109375" style="384" customWidth="1"/>
    <col min="2265" max="2265" width="23.6640625" style="384" customWidth="1"/>
    <col min="2266" max="2266" width="15.33203125" style="384" customWidth="1"/>
    <col min="2267" max="2270" width="11" style="384" customWidth="1"/>
    <col min="2271" max="2271" width="12.6640625" style="384" customWidth="1"/>
    <col min="2272" max="2272" width="11.5546875" style="384" customWidth="1"/>
    <col min="2273" max="2273" width="11.44140625" style="384"/>
    <col min="2274" max="2274" width="12.109375" style="384" customWidth="1"/>
    <col min="2275" max="2275" width="13.6640625" style="384" customWidth="1"/>
    <col min="2276" max="2278" width="11.44140625" style="384"/>
    <col min="2279" max="2279" width="18.109375" style="384" customWidth="1"/>
    <col min="2280" max="2286" width="11.44140625" style="384"/>
    <col min="2287" max="2287" width="5.88671875" style="384" customWidth="1"/>
    <col min="2288" max="2515" width="11.44140625" style="384"/>
    <col min="2516" max="2516" width="13.88671875" style="384" customWidth="1"/>
    <col min="2517" max="2517" width="13.109375" style="384" customWidth="1"/>
    <col min="2518" max="2518" width="8.109375" style="384" customWidth="1"/>
    <col min="2519" max="2519" width="9.44140625" style="384" customWidth="1"/>
    <col min="2520" max="2520" width="13.109375" style="384" customWidth="1"/>
    <col min="2521" max="2521" width="23.6640625" style="384" customWidth="1"/>
    <col min="2522" max="2522" width="15.33203125" style="384" customWidth="1"/>
    <col min="2523" max="2526" width="11" style="384" customWidth="1"/>
    <col min="2527" max="2527" width="12.6640625" style="384" customWidth="1"/>
    <col min="2528" max="2528" width="11.5546875" style="384" customWidth="1"/>
    <col min="2529" max="2529" width="11.44140625" style="384"/>
    <col min="2530" max="2530" width="12.109375" style="384" customWidth="1"/>
    <col min="2531" max="2531" width="13.6640625" style="384" customWidth="1"/>
    <col min="2532" max="2534" width="11.44140625" style="384"/>
    <col min="2535" max="2535" width="18.109375" style="384" customWidth="1"/>
    <col min="2536" max="2542" width="11.44140625" style="384"/>
    <col min="2543" max="2543" width="5.88671875" style="384" customWidth="1"/>
    <col min="2544" max="2771" width="11.44140625" style="384"/>
    <col min="2772" max="2772" width="13.88671875" style="384" customWidth="1"/>
    <col min="2773" max="2773" width="13.109375" style="384" customWidth="1"/>
    <col min="2774" max="2774" width="8.109375" style="384" customWidth="1"/>
    <col min="2775" max="2775" width="9.44140625" style="384" customWidth="1"/>
    <col min="2776" max="2776" width="13.109375" style="384" customWidth="1"/>
    <col min="2777" max="2777" width="23.6640625" style="384" customWidth="1"/>
    <col min="2778" max="2778" width="15.33203125" style="384" customWidth="1"/>
    <col min="2779" max="2782" width="11" style="384" customWidth="1"/>
    <col min="2783" max="2783" width="12.6640625" style="384" customWidth="1"/>
    <col min="2784" max="2784" width="11.5546875" style="384" customWidth="1"/>
    <col min="2785" max="2785" width="11.44140625" style="384"/>
    <col min="2786" max="2786" width="12.109375" style="384" customWidth="1"/>
    <col min="2787" max="2787" width="13.6640625" style="384" customWidth="1"/>
    <col min="2788" max="2790" width="11.44140625" style="384"/>
    <col min="2791" max="2791" width="18.109375" style="384" customWidth="1"/>
    <col min="2792" max="2798" width="11.44140625" style="384"/>
    <col min="2799" max="2799" width="5.88671875" style="384" customWidth="1"/>
    <col min="2800" max="3027" width="11.44140625" style="384"/>
    <col min="3028" max="3028" width="13.88671875" style="384" customWidth="1"/>
    <col min="3029" max="3029" width="13.109375" style="384" customWidth="1"/>
    <col min="3030" max="3030" width="8.109375" style="384" customWidth="1"/>
    <col min="3031" max="3031" width="9.44140625" style="384" customWidth="1"/>
    <col min="3032" max="3032" width="13.109375" style="384" customWidth="1"/>
    <col min="3033" max="3033" width="23.6640625" style="384" customWidth="1"/>
    <col min="3034" max="3034" width="15.33203125" style="384" customWidth="1"/>
    <col min="3035" max="3038" width="11" style="384" customWidth="1"/>
    <col min="3039" max="3039" width="12.6640625" style="384" customWidth="1"/>
    <col min="3040" max="3040" width="11.5546875" style="384" customWidth="1"/>
    <col min="3041" max="3041" width="11.44140625" style="384"/>
    <col min="3042" max="3042" width="12.109375" style="384" customWidth="1"/>
    <col min="3043" max="3043" width="13.6640625" style="384" customWidth="1"/>
    <col min="3044" max="3046" width="11.44140625" style="384"/>
    <col min="3047" max="3047" width="18.109375" style="384" customWidth="1"/>
    <col min="3048" max="3054" width="11.44140625" style="384"/>
    <col min="3055" max="3055" width="5.88671875" style="384" customWidth="1"/>
    <col min="3056" max="3283" width="11.44140625" style="384"/>
    <col min="3284" max="3284" width="13.88671875" style="384" customWidth="1"/>
    <col min="3285" max="3285" width="13.109375" style="384" customWidth="1"/>
    <col min="3286" max="3286" width="8.109375" style="384" customWidth="1"/>
    <col min="3287" max="3287" width="9.44140625" style="384" customWidth="1"/>
    <col min="3288" max="3288" width="13.109375" style="384" customWidth="1"/>
    <col min="3289" max="3289" width="23.6640625" style="384" customWidth="1"/>
    <col min="3290" max="3290" width="15.33203125" style="384" customWidth="1"/>
    <col min="3291" max="3294" width="11" style="384" customWidth="1"/>
    <col min="3295" max="3295" width="12.6640625" style="384" customWidth="1"/>
    <col min="3296" max="3296" width="11.5546875" style="384" customWidth="1"/>
    <col min="3297" max="3297" width="11.44140625" style="384"/>
    <col min="3298" max="3298" width="12.109375" style="384" customWidth="1"/>
    <col min="3299" max="3299" width="13.6640625" style="384" customWidth="1"/>
    <col min="3300" max="3302" width="11.44140625" style="384"/>
    <col min="3303" max="3303" width="18.109375" style="384" customWidth="1"/>
    <col min="3304" max="3310" width="11.44140625" style="384"/>
    <col min="3311" max="3311" width="5.88671875" style="384" customWidth="1"/>
    <col min="3312" max="3539" width="11.44140625" style="384"/>
    <col min="3540" max="3540" width="13.88671875" style="384" customWidth="1"/>
    <col min="3541" max="3541" width="13.109375" style="384" customWidth="1"/>
    <col min="3542" max="3542" width="8.109375" style="384" customWidth="1"/>
    <col min="3543" max="3543" width="9.44140625" style="384" customWidth="1"/>
    <col min="3544" max="3544" width="13.109375" style="384" customWidth="1"/>
    <col min="3545" max="3545" width="23.6640625" style="384" customWidth="1"/>
    <col min="3546" max="3546" width="15.33203125" style="384" customWidth="1"/>
    <col min="3547" max="3550" width="11" style="384" customWidth="1"/>
    <col min="3551" max="3551" width="12.6640625" style="384" customWidth="1"/>
    <col min="3552" max="3552" width="11.5546875" style="384" customWidth="1"/>
    <col min="3553" max="3553" width="11.44140625" style="384"/>
    <col min="3554" max="3554" width="12.109375" style="384" customWidth="1"/>
    <col min="3555" max="3555" width="13.6640625" style="384" customWidth="1"/>
    <col min="3556" max="3558" width="11.44140625" style="384"/>
    <col min="3559" max="3559" width="18.109375" style="384" customWidth="1"/>
    <col min="3560" max="3566" width="11.44140625" style="384"/>
    <col min="3567" max="3567" width="5.88671875" style="384" customWidth="1"/>
    <col min="3568" max="3795" width="11.44140625" style="384"/>
    <col min="3796" max="3796" width="13.88671875" style="384" customWidth="1"/>
    <col min="3797" max="3797" width="13.109375" style="384" customWidth="1"/>
    <col min="3798" max="3798" width="8.109375" style="384" customWidth="1"/>
    <col min="3799" max="3799" width="9.44140625" style="384" customWidth="1"/>
    <col min="3800" max="3800" width="13.109375" style="384" customWidth="1"/>
    <col min="3801" max="3801" width="23.6640625" style="384" customWidth="1"/>
    <col min="3802" max="3802" width="15.33203125" style="384" customWidth="1"/>
    <col min="3803" max="3806" width="11" style="384" customWidth="1"/>
    <col min="3807" max="3807" width="12.6640625" style="384" customWidth="1"/>
    <col min="3808" max="3808" width="11.5546875" style="384" customWidth="1"/>
    <col min="3809" max="3809" width="11.44140625" style="384"/>
    <col min="3810" max="3810" width="12.109375" style="384" customWidth="1"/>
    <col min="3811" max="3811" width="13.6640625" style="384" customWidth="1"/>
    <col min="3812" max="3814" width="11.44140625" style="384"/>
    <col min="3815" max="3815" width="18.109375" style="384" customWidth="1"/>
    <col min="3816" max="3822" width="11.44140625" style="384"/>
    <col min="3823" max="3823" width="5.88671875" style="384" customWidth="1"/>
    <col min="3824" max="4051" width="11.44140625" style="384"/>
    <col min="4052" max="4052" width="13.88671875" style="384" customWidth="1"/>
    <col min="4053" max="4053" width="13.109375" style="384" customWidth="1"/>
    <col min="4054" max="4054" width="8.109375" style="384" customWidth="1"/>
    <col min="4055" max="4055" width="9.44140625" style="384" customWidth="1"/>
    <col min="4056" max="4056" width="13.109375" style="384" customWidth="1"/>
    <col min="4057" max="4057" width="23.6640625" style="384" customWidth="1"/>
    <col min="4058" max="4058" width="15.33203125" style="384" customWidth="1"/>
    <col min="4059" max="4062" width="11" style="384" customWidth="1"/>
    <col min="4063" max="4063" width="12.6640625" style="384" customWidth="1"/>
    <col min="4064" max="4064" width="11.5546875" style="384" customWidth="1"/>
    <col min="4065" max="4065" width="11.44140625" style="384"/>
    <col min="4066" max="4066" width="12.109375" style="384" customWidth="1"/>
    <col min="4067" max="4067" width="13.6640625" style="384" customWidth="1"/>
    <col min="4068" max="4070" width="11.44140625" style="384"/>
    <col min="4071" max="4071" width="18.109375" style="384" customWidth="1"/>
    <col min="4072" max="4078" width="11.44140625" style="384"/>
    <col min="4079" max="4079" width="5.88671875" style="384" customWidth="1"/>
    <col min="4080" max="4307" width="11.44140625" style="384"/>
    <col min="4308" max="4308" width="13.88671875" style="384" customWidth="1"/>
    <col min="4309" max="4309" width="13.109375" style="384" customWidth="1"/>
    <col min="4310" max="4310" width="8.109375" style="384" customWidth="1"/>
    <col min="4311" max="4311" width="9.44140625" style="384" customWidth="1"/>
    <col min="4312" max="4312" width="13.109375" style="384" customWidth="1"/>
    <col min="4313" max="4313" width="23.6640625" style="384" customWidth="1"/>
    <col min="4314" max="4314" width="15.33203125" style="384" customWidth="1"/>
    <col min="4315" max="4318" width="11" style="384" customWidth="1"/>
    <col min="4319" max="4319" width="12.6640625" style="384" customWidth="1"/>
    <col min="4320" max="4320" width="11.5546875" style="384" customWidth="1"/>
    <col min="4321" max="4321" width="11.44140625" style="384"/>
    <col min="4322" max="4322" width="12.109375" style="384" customWidth="1"/>
    <col min="4323" max="4323" width="13.6640625" style="384" customWidth="1"/>
    <col min="4324" max="4326" width="11.44140625" style="384"/>
    <col min="4327" max="4327" width="18.109375" style="384" customWidth="1"/>
    <col min="4328" max="4334" width="11.44140625" style="384"/>
    <col min="4335" max="4335" width="5.88671875" style="384" customWidth="1"/>
    <col min="4336" max="4563" width="11.44140625" style="384"/>
    <col min="4564" max="4564" width="13.88671875" style="384" customWidth="1"/>
    <col min="4565" max="4565" width="13.109375" style="384" customWidth="1"/>
    <col min="4566" max="4566" width="8.109375" style="384" customWidth="1"/>
    <col min="4567" max="4567" width="9.44140625" style="384" customWidth="1"/>
    <col min="4568" max="4568" width="13.109375" style="384" customWidth="1"/>
    <col min="4569" max="4569" width="23.6640625" style="384" customWidth="1"/>
    <col min="4570" max="4570" width="15.33203125" style="384" customWidth="1"/>
    <col min="4571" max="4574" width="11" style="384" customWidth="1"/>
    <col min="4575" max="4575" width="12.6640625" style="384" customWidth="1"/>
    <col min="4576" max="4576" width="11.5546875" style="384" customWidth="1"/>
    <col min="4577" max="4577" width="11.44140625" style="384"/>
    <col min="4578" max="4578" width="12.109375" style="384" customWidth="1"/>
    <col min="4579" max="4579" width="13.6640625" style="384" customWidth="1"/>
    <col min="4580" max="4582" width="11.44140625" style="384"/>
    <col min="4583" max="4583" width="18.109375" style="384" customWidth="1"/>
    <col min="4584" max="4590" width="11.44140625" style="384"/>
    <col min="4591" max="4591" width="5.88671875" style="384" customWidth="1"/>
    <col min="4592" max="4819" width="11.44140625" style="384"/>
    <col min="4820" max="4820" width="13.88671875" style="384" customWidth="1"/>
    <col min="4821" max="4821" width="13.109375" style="384" customWidth="1"/>
    <col min="4822" max="4822" width="8.109375" style="384" customWidth="1"/>
    <col min="4823" max="4823" width="9.44140625" style="384" customWidth="1"/>
    <col min="4824" max="4824" width="13.109375" style="384" customWidth="1"/>
    <col min="4825" max="4825" width="23.6640625" style="384" customWidth="1"/>
    <col min="4826" max="4826" width="15.33203125" style="384" customWidth="1"/>
    <col min="4827" max="4830" width="11" style="384" customWidth="1"/>
    <col min="4831" max="4831" width="12.6640625" style="384" customWidth="1"/>
    <col min="4832" max="4832" width="11.5546875" style="384" customWidth="1"/>
    <col min="4833" max="4833" width="11.44140625" style="384"/>
    <col min="4834" max="4834" width="12.109375" style="384" customWidth="1"/>
    <col min="4835" max="4835" width="13.6640625" style="384" customWidth="1"/>
    <col min="4836" max="4838" width="11.44140625" style="384"/>
    <col min="4839" max="4839" width="18.109375" style="384" customWidth="1"/>
    <col min="4840" max="4846" width="11.44140625" style="384"/>
    <col min="4847" max="4847" width="5.88671875" style="384" customWidth="1"/>
    <col min="4848" max="5075" width="11.44140625" style="384"/>
    <col min="5076" max="5076" width="13.88671875" style="384" customWidth="1"/>
    <col min="5077" max="5077" width="13.109375" style="384" customWidth="1"/>
    <col min="5078" max="5078" width="8.109375" style="384" customWidth="1"/>
    <col min="5079" max="5079" width="9.44140625" style="384" customWidth="1"/>
    <col min="5080" max="5080" width="13.109375" style="384" customWidth="1"/>
    <col min="5081" max="5081" width="23.6640625" style="384" customWidth="1"/>
    <col min="5082" max="5082" width="15.33203125" style="384" customWidth="1"/>
    <col min="5083" max="5086" width="11" style="384" customWidth="1"/>
    <col min="5087" max="5087" width="12.6640625" style="384" customWidth="1"/>
    <col min="5088" max="5088" width="11.5546875" style="384" customWidth="1"/>
    <col min="5089" max="5089" width="11.44140625" style="384"/>
    <col min="5090" max="5090" width="12.109375" style="384" customWidth="1"/>
    <col min="5091" max="5091" width="13.6640625" style="384" customWidth="1"/>
    <col min="5092" max="5094" width="11.44140625" style="384"/>
    <col min="5095" max="5095" width="18.109375" style="384" customWidth="1"/>
    <col min="5096" max="5102" width="11.44140625" style="384"/>
    <col min="5103" max="5103" width="5.88671875" style="384" customWidth="1"/>
    <col min="5104" max="5331" width="11.44140625" style="384"/>
    <col min="5332" max="5332" width="13.88671875" style="384" customWidth="1"/>
    <col min="5333" max="5333" width="13.109375" style="384" customWidth="1"/>
    <col min="5334" max="5334" width="8.109375" style="384" customWidth="1"/>
    <col min="5335" max="5335" width="9.44140625" style="384" customWidth="1"/>
    <col min="5336" max="5336" width="13.109375" style="384" customWidth="1"/>
    <col min="5337" max="5337" width="23.6640625" style="384" customWidth="1"/>
    <col min="5338" max="5338" width="15.33203125" style="384" customWidth="1"/>
    <col min="5339" max="5342" width="11" style="384" customWidth="1"/>
    <col min="5343" max="5343" width="12.6640625" style="384" customWidth="1"/>
    <col min="5344" max="5344" width="11.5546875" style="384" customWidth="1"/>
    <col min="5345" max="5345" width="11.44140625" style="384"/>
    <col min="5346" max="5346" width="12.109375" style="384" customWidth="1"/>
    <col min="5347" max="5347" width="13.6640625" style="384" customWidth="1"/>
    <col min="5348" max="5350" width="11.44140625" style="384"/>
    <col min="5351" max="5351" width="18.109375" style="384" customWidth="1"/>
    <col min="5352" max="5358" width="11.44140625" style="384"/>
    <col min="5359" max="5359" width="5.88671875" style="384" customWidth="1"/>
    <col min="5360" max="5587" width="11.44140625" style="384"/>
    <col min="5588" max="5588" width="13.88671875" style="384" customWidth="1"/>
    <col min="5589" max="5589" width="13.109375" style="384" customWidth="1"/>
    <col min="5590" max="5590" width="8.109375" style="384" customWidth="1"/>
    <col min="5591" max="5591" width="9.44140625" style="384" customWidth="1"/>
    <col min="5592" max="5592" width="13.109375" style="384" customWidth="1"/>
    <col min="5593" max="5593" width="23.6640625" style="384" customWidth="1"/>
    <col min="5594" max="5594" width="15.33203125" style="384" customWidth="1"/>
    <col min="5595" max="5598" width="11" style="384" customWidth="1"/>
    <col min="5599" max="5599" width="12.6640625" style="384" customWidth="1"/>
    <col min="5600" max="5600" width="11.5546875" style="384" customWidth="1"/>
    <col min="5601" max="5601" width="11.44140625" style="384"/>
    <col min="5602" max="5602" width="12.109375" style="384" customWidth="1"/>
    <col min="5603" max="5603" width="13.6640625" style="384" customWidth="1"/>
    <col min="5604" max="5606" width="11.44140625" style="384"/>
    <col min="5607" max="5607" width="18.109375" style="384" customWidth="1"/>
    <col min="5608" max="5614" width="11.44140625" style="384"/>
    <col min="5615" max="5615" width="5.88671875" style="384" customWidth="1"/>
    <col min="5616" max="5843" width="11.44140625" style="384"/>
    <col min="5844" max="5844" width="13.88671875" style="384" customWidth="1"/>
    <col min="5845" max="5845" width="13.109375" style="384" customWidth="1"/>
    <col min="5846" max="5846" width="8.109375" style="384" customWidth="1"/>
    <col min="5847" max="5847" width="9.44140625" style="384" customWidth="1"/>
    <col min="5848" max="5848" width="13.109375" style="384" customWidth="1"/>
    <col min="5849" max="5849" width="23.6640625" style="384" customWidth="1"/>
    <col min="5850" max="5850" width="15.33203125" style="384" customWidth="1"/>
    <col min="5851" max="5854" width="11" style="384" customWidth="1"/>
    <col min="5855" max="5855" width="12.6640625" style="384" customWidth="1"/>
    <col min="5856" max="5856" width="11.5546875" style="384" customWidth="1"/>
    <col min="5857" max="5857" width="11.44140625" style="384"/>
    <col min="5858" max="5858" width="12.109375" style="384" customWidth="1"/>
    <col min="5859" max="5859" width="13.6640625" style="384" customWidth="1"/>
    <col min="5860" max="5862" width="11.44140625" style="384"/>
    <col min="5863" max="5863" width="18.109375" style="384" customWidth="1"/>
    <col min="5864" max="5870" width="11.44140625" style="384"/>
    <col min="5871" max="5871" width="5.88671875" style="384" customWidth="1"/>
    <col min="5872" max="6099" width="11.44140625" style="384"/>
    <col min="6100" max="6100" width="13.88671875" style="384" customWidth="1"/>
    <col min="6101" max="6101" width="13.109375" style="384" customWidth="1"/>
    <col min="6102" max="6102" width="8.109375" style="384" customWidth="1"/>
    <col min="6103" max="6103" width="9.44140625" style="384" customWidth="1"/>
    <col min="6104" max="6104" width="13.109375" style="384" customWidth="1"/>
    <col min="6105" max="6105" width="23.6640625" style="384" customWidth="1"/>
    <col min="6106" max="6106" width="15.33203125" style="384" customWidth="1"/>
    <col min="6107" max="6110" width="11" style="384" customWidth="1"/>
    <col min="6111" max="6111" width="12.6640625" style="384" customWidth="1"/>
    <col min="6112" max="6112" width="11.5546875" style="384" customWidth="1"/>
    <col min="6113" max="6113" width="11.44140625" style="384"/>
    <col min="6114" max="6114" width="12.109375" style="384" customWidth="1"/>
    <col min="6115" max="6115" width="13.6640625" style="384" customWidth="1"/>
    <col min="6116" max="6118" width="11.44140625" style="384"/>
    <col min="6119" max="6119" width="18.109375" style="384" customWidth="1"/>
    <col min="6120" max="6126" width="11.44140625" style="384"/>
    <col min="6127" max="6127" width="5.88671875" style="384" customWidth="1"/>
    <col min="6128" max="6355" width="11.44140625" style="384"/>
    <col min="6356" max="6356" width="13.88671875" style="384" customWidth="1"/>
    <col min="6357" max="6357" width="13.109375" style="384" customWidth="1"/>
    <col min="6358" max="6358" width="8.109375" style="384" customWidth="1"/>
    <col min="6359" max="6359" width="9.44140625" style="384" customWidth="1"/>
    <col min="6360" max="6360" width="13.109375" style="384" customWidth="1"/>
    <col min="6361" max="6361" width="23.6640625" style="384" customWidth="1"/>
    <col min="6362" max="6362" width="15.33203125" style="384" customWidth="1"/>
    <col min="6363" max="6366" width="11" style="384" customWidth="1"/>
    <col min="6367" max="6367" width="12.6640625" style="384" customWidth="1"/>
    <col min="6368" max="6368" width="11.5546875" style="384" customWidth="1"/>
    <col min="6369" max="6369" width="11.44140625" style="384"/>
    <col min="6370" max="6370" width="12.109375" style="384" customWidth="1"/>
    <col min="6371" max="6371" width="13.6640625" style="384" customWidth="1"/>
    <col min="6372" max="6374" width="11.44140625" style="384"/>
    <col min="6375" max="6375" width="18.109375" style="384" customWidth="1"/>
    <col min="6376" max="6382" width="11.44140625" style="384"/>
    <col min="6383" max="6383" width="5.88671875" style="384" customWidth="1"/>
    <col min="6384" max="6611" width="11.44140625" style="384"/>
    <col min="6612" max="6612" width="13.88671875" style="384" customWidth="1"/>
    <col min="6613" max="6613" width="13.109375" style="384" customWidth="1"/>
    <col min="6614" max="6614" width="8.109375" style="384" customWidth="1"/>
    <col min="6615" max="6615" width="9.44140625" style="384" customWidth="1"/>
    <col min="6616" max="6616" width="13.109375" style="384" customWidth="1"/>
    <col min="6617" max="6617" width="23.6640625" style="384" customWidth="1"/>
    <col min="6618" max="6618" width="15.33203125" style="384" customWidth="1"/>
    <col min="6619" max="6622" width="11" style="384" customWidth="1"/>
    <col min="6623" max="6623" width="12.6640625" style="384" customWidth="1"/>
    <col min="6624" max="6624" width="11.5546875" style="384" customWidth="1"/>
    <col min="6625" max="6625" width="11.44140625" style="384"/>
    <col min="6626" max="6626" width="12.109375" style="384" customWidth="1"/>
    <col min="6627" max="6627" width="13.6640625" style="384" customWidth="1"/>
    <col min="6628" max="6630" width="11.44140625" style="384"/>
    <col min="6631" max="6631" width="18.109375" style="384" customWidth="1"/>
    <col min="6632" max="6638" width="11.44140625" style="384"/>
    <col min="6639" max="6639" width="5.88671875" style="384" customWidth="1"/>
    <col min="6640" max="6867" width="11.44140625" style="384"/>
    <col min="6868" max="6868" width="13.88671875" style="384" customWidth="1"/>
    <col min="6869" max="6869" width="13.109375" style="384" customWidth="1"/>
    <col min="6870" max="6870" width="8.109375" style="384" customWidth="1"/>
    <col min="6871" max="6871" width="9.44140625" style="384" customWidth="1"/>
    <col min="6872" max="6872" width="13.109375" style="384" customWidth="1"/>
    <col min="6873" max="6873" width="23.6640625" style="384" customWidth="1"/>
    <col min="6874" max="6874" width="15.33203125" style="384" customWidth="1"/>
    <col min="6875" max="6878" width="11" style="384" customWidth="1"/>
    <col min="6879" max="6879" width="12.6640625" style="384" customWidth="1"/>
    <col min="6880" max="6880" width="11.5546875" style="384" customWidth="1"/>
    <col min="6881" max="6881" width="11.44140625" style="384"/>
    <col min="6882" max="6882" width="12.109375" style="384" customWidth="1"/>
    <col min="6883" max="6883" width="13.6640625" style="384" customWidth="1"/>
    <col min="6884" max="6886" width="11.44140625" style="384"/>
    <col min="6887" max="6887" width="18.109375" style="384" customWidth="1"/>
    <col min="6888" max="6894" width="11.44140625" style="384"/>
    <col min="6895" max="6895" width="5.88671875" style="384" customWidth="1"/>
    <col min="6896" max="7123" width="11.44140625" style="384"/>
    <col min="7124" max="7124" width="13.88671875" style="384" customWidth="1"/>
    <col min="7125" max="7125" width="13.109375" style="384" customWidth="1"/>
    <col min="7126" max="7126" width="8.109375" style="384" customWidth="1"/>
    <col min="7127" max="7127" width="9.44140625" style="384" customWidth="1"/>
    <col min="7128" max="7128" width="13.109375" style="384" customWidth="1"/>
    <col min="7129" max="7129" width="23.6640625" style="384" customWidth="1"/>
    <col min="7130" max="7130" width="15.33203125" style="384" customWidth="1"/>
    <col min="7131" max="7134" width="11" style="384" customWidth="1"/>
    <col min="7135" max="7135" width="12.6640625" style="384" customWidth="1"/>
    <col min="7136" max="7136" width="11.5546875" style="384" customWidth="1"/>
    <col min="7137" max="7137" width="11.44140625" style="384"/>
    <col min="7138" max="7138" width="12.109375" style="384" customWidth="1"/>
    <col min="7139" max="7139" width="13.6640625" style="384" customWidth="1"/>
    <col min="7140" max="7142" width="11.44140625" style="384"/>
    <col min="7143" max="7143" width="18.109375" style="384" customWidth="1"/>
    <col min="7144" max="7150" width="11.44140625" style="384"/>
    <col min="7151" max="7151" width="5.88671875" style="384" customWidth="1"/>
    <col min="7152" max="7379" width="11.44140625" style="384"/>
    <col min="7380" max="7380" width="13.88671875" style="384" customWidth="1"/>
    <col min="7381" max="7381" width="13.109375" style="384" customWidth="1"/>
    <col min="7382" max="7382" width="8.109375" style="384" customWidth="1"/>
    <col min="7383" max="7383" width="9.44140625" style="384" customWidth="1"/>
    <col min="7384" max="7384" width="13.109375" style="384" customWidth="1"/>
    <col min="7385" max="7385" width="23.6640625" style="384" customWidth="1"/>
    <col min="7386" max="7386" width="15.33203125" style="384" customWidth="1"/>
    <col min="7387" max="7390" width="11" style="384" customWidth="1"/>
    <col min="7391" max="7391" width="12.6640625" style="384" customWidth="1"/>
    <col min="7392" max="7392" width="11.5546875" style="384" customWidth="1"/>
    <col min="7393" max="7393" width="11.44140625" style="384"/>
    <col min="7394" max="7394" width="12.109375" style="384" customWidth="1"/>
    <col min="7395" max="7395" width="13.6640625" style="384" customWidth="1"/>
    <col min="7396" max="7398" width="11.44140625" style="384"/>
    <col min="7399" max="7399" width="18.109375" style="384" customWidth="1"/>
    <col min="7400" max="7406" width="11.44140625" style="384"/>
    <col min="7407" max="7407" width="5.88671875" style="384" customWidth="1"/>
    <col min="7408" max="7635" width="11.44140625" style="384"/>
    <col min="7636" max="7636" width="13.88671875" style="384" customWidth="1"/>
    <col min="7637" max="7637" width="13.109375" style="384" customWidth="1"/>
    <col min="7638" max="7638" width="8.109375" style="384" customWidth="1"/>
    <col min="7639" max="7639" width="9.44140625" style="384" customWidth="1"/>
    <col min="7640" max="7640" width="13.109375" style="384" customWidth="1"/>
    <col min="7641" max="7641" width="23.6640625" style="384" customWidth="1"/>
    <col min="7642" max="7642" width="15.33203125" style="384" customWidth="1"/>
    <col min="7643" max="7646" width="11" style="384" customWidth="1"/>
    <col min="7647" max="7647" width="12.6640625" style="384" customWidth="1"/>
    <col min="7648" max="7648" width="11.5546875" style="384" customWidth="1"/>
    <col min="7649" max="7649" width="11.44140625" style="384"/>
    <col min="7650" max="7650" width="12.109375" style="384" customWidth="1"/>
    <col min="7651" max="7651" width="13.6640625" style="384" customWidth="1"/>
    <col min="7652" max="7654" width="11.44140625" style="384"/>
    <col min="7655" max="7655" width="18.109375" style="384" customWidth="1"/>
    <col min="7656" max="7662" width="11.44140625" style="384"/>
    <col min="7663" max="7663" width="5.88671875" style="384" customWidth="1"/>
    <col min="7664" max="7891" width="11.44140625" style="384"/>
    <col min="7892" max="7892" width="13.88671875" style="384" customWidth="1"/>
    <col min="7893" max="7893" width="13.109375" style="384" customWidth="1"/>
    <col min="7894" max="7894" width="8.109375" style="384" customWidth="1"/>
    <col min="7895" max="7895" width="9.44140625" style="384" customWidth="1"/>
    <col min="7896" max="7896" width="13.109375" style="384" customWidth="1"/>
    <col min="7897" max="7897" width="23.6640625" style="384" customWidth="1"/>
    <col min="7898" max="7898" width="15.33203125" style="384" customWidth="1"/>
    <col min="7899" max="7902" width="11" style="384" customWidth="1"/>
    <col min="7903" max="7903" width="12.6640625" style="384" customWidth="1"/>
    <col min="7904" max="7904" width="11.5546875" style="384" customWidth="1"/>
    <col min="7905" max="7905" width="11.44140625" style="384"/>
    <col min="7906" max="7906" width="12.109375" style="384" customWidth="1"/>
    <col min="7907" max="7907" width="13.6640625" style="384" customWidth="1"/>
    <col min="7908" max="7910" width="11.44140625" style="384"/>
    <col min="7911" max="7911" width="18.109375" style="384" customWidth="1"/>
    <col min="7912" max="7918" width="11.44140625" style="384"/>
    <col min="7919" max="7919" width="5.88671875" style="384" customWidth="1"/>
    <col min="7920" max="8147" width="11.44140625" style="384"/>
    <col min="8148" max="8148" width="13.88671875" style="384" customWidth="1"/>
    <col min="8149" max="8149" width="13.109375" style="384" customWidth="1"/>
    <col min="8150" max="8150" width="8.109375" style="384" customWidth="1"/>
    <col min="8151" max="8151" width="9.44140625" style="384" customWidth="1"/>
    <col min="8152" max="8152" width="13.109375" style="384" customWidth="1"/>
    <col min="8153" max="8153" width="23.6640625" style="384" customWidth="1"/>
    <col min="8154" max="8154" width="15.33203125" style="384" customWidth="1"/>
    <col min="8155" max="8158" width="11" style="384" customWidth="1"/>
    <col min="8159" max="8159" width="12.6640625" style="384" customWidth="1"/>
    <col min="8160" max="8160" width="11.5546875" style="384" customWidth="1"/>
    <col min="8161" max="8161" width="11.44140625" style="384"/>
    <col min="8162" max="8162" width="12.109375" style="384" customWidth="1"/>
    <col min="8163" max="8163" width="13.6640625" style="384" customWidth="1"/>
    <col min="8164" max="8166" width="11.44140625" style="384"/>
    <col min="8167" max="8167" width="18.109375" style="384" customWidth="1"/>
    <col min="8168" max="8174" width="11.44140625" style="384"/>
    <col min="8175" max="8175" width="5.88671875" style="384" customWidth="1"/>
    <col min="8176" max="8403" width="11.44140625" style="384"/>
    <col min="8404" max="8404" width="13.88671875" style="384" customWidth="1"/>
    <col min="8405" max="8405" width="13.109375" style="384" customWidth="1"/>
    <col min="8406" max="8406" width="8.109375" style="384" customWidth="1"/>
    <col min="8407" max="8407" width="9.44140625" style="384" customWidth="1"/>
    <col min="8408" max="8408" width="13.109375" style="384" customWidth="1"/>
    <col min="8409" max="8409" width="23.6640625" style="384" customWidth="1"/>
    <col min="8410" max="8410" width="15.33203125" style="384" customWidth="1"/>
    <col min="8411" max="8414" width="11" style="384" customWidth="1"/>
    <col min="8415" max="8415" width="12.6640625" style="384" customWidth="1"/>
    <col min="8416" max="8416" width="11.5546875" style="384" customWidth="1"/>
    <col min="8417" max="8417" width="11.44140625" style="384"/>
    <col min="8418" max="8418" width="12.109375" style="384" customWidth="1"/>
    <col min="8419" max="8419" width="13.6640625" style="384" customWidth="1"/>
    <col min="8420" max="8422" width="11.44140625" style="384"/>
    <col min="8423" max="8423" width="18.109375" style="384" customWidth="1"/>
    <col min="8424" max="8430" width="11.44140625" style="384"/>
    <col min="8431" max="8431" width="5.88671875" style="384" customWidth="1"/>
    <col min="8432" max="8659" width="11.44140625" style="384"/>
    <col min="8660" max="8660" width="13.88671875" style="384" customWidth="1"/>
    <col min="8661" max="8661" width="13.109375" style="384" customWidth="1"/>
    <col min="8662" max="8662" width="8.109375" style="384" customWidth="1"/>
    <col min="8663" max="8663" width="9.44140625" style="384" customWidth="1"/>
    <col min="8664" max="8664" width="13.109375" style="384" customWidth="1"/>
    <col min="8665" max="8665" width="23.6640625" style="384" customWidth="1"/>
    <col min="8666" max="8666" width="15.33203125" style="384" customWidth="1"/>
    <col min="8667" max="8670" width="11" style="384" customWidth="1"/>
    <col min="8671" max="8671" width="12.6640625" style="384" customWidth="1"/>
    <col min="8672" max="8672" width="11.5546875" style="384" customWidth="1"/>
    <col min="8673" max="8673" width="11.44140625" style="384"/>
    <col min="8674" max="8674" width="12.109375" style="384" customWidth="1"/>
    <col min="8675" max="8675" width="13.6640625" style="384" customWidth="1"/>
    <col min="8676" max="8678" width="11.44140625" style="384"/>
    <col min="8679" max="8679" width="18.109375" style="384" customWidth="1"/>
    <col min="8680" max="8686" width="11.44140625" style="384"/>
    <col min="8687" max="8687" width="5.88671875" style="384" customWidth="1"/>
    <col min="8688" max="8915" width="11.44140625" style="384"/>
    <col min="8916" max="8916" width="13.88671875" style="384" customWidth="1"/>
    <col min="8917" max="8917" width="13.109375" style="384" customWidth="1"/>
    <col min="8918" max="8918" width="8.109375" style="384" customWidth="1"/>
    <col min="8919" max="8919" width="9.44140625" style="384" customWidth="1"/>
    <col min="8920" max="8920" width="13.109375" style="384" customWidth="1"/>
    <col min="8921" max="8921" width="23.6640625" style="384" customWidth="1"/>
    <col min="8922" max="8922" width="15.33203125" style="384" customWidth="1"/>
    <col min="8923" max="8926" width="11" style="384" customWidth="1"/>
    <col min="8927" max="8927" width="12.6640625" style="384" customWidth="1"/>
    <col min="8928" max="8928" width="11.5546875" style="384" customWidth="1"/>
    <col min="8929" max="8929" width="11.44140625" style="384"/>
    <col min="8930" max="8930" width="12.109375" style="384" customWidth="1"/>
    <col min="8931" max="8931" width="13.6640625" style="384" customWidth="1"/>
    <col min="8932" max="8934" width="11.44140625" style="384"/>
    <col min="8935" max="8935" width="18.109375" style="384" customWidth="1"/>
    <col min="8936" max="8942" width="11.44140625" style="384"/>
    <col min="8943" max="8943" width="5.88671875" style="384" customWidth="1"/>
    <col min="8944" max="9171" width="11.44140625" style="384"/>
    <col min="9172" max="9172" width="13.88671875" style="384" customWidth="1"/>
    <col min="9173" max="9173" width="13.109375" style="384" customWidth="1"/>
    <col min="9174" max="9174" width="8.109375" style="384" customWidth="1"/>
    <col min="9175" max="9175" width="9.44140625" style="384" customWidth="1"/>
    <col min="9176" max="9176" width="13.109375" style="384" customWidth="1"/>
    <col min="9177" max="9177" width="23.6640625" style="384" customWidth="1"/>
    <col min="9178" max="9178" width="15.33203125" style="384" customWidth="1"/>
    <col min="9179" max="9182" width="11" style="384" customWidth="1"/>
    <col min="9183" max="9183" width="12.6640625" style="384" customWidth="1"/>
    <col min="9184" max="9184" width="11.5546875" style="384" customWidth="1"/>
    <col min="9185" max="9185" width="11.44140625" style="384"/>
    <col min="9186" max="9186" width="12.109375" style="384" customWidth="1"/>
    <col min="9187" max="9187" width="13.6640625" style="384" customWidth="1"/>
    <col min="9188" max="9190" width="11.44140625" style="384"/>
    <col min="9191" max="9191" width="18.109375" style="384" customWidth="1"/>
    <col min="9192" max="9198" width="11.44140625" style="384"/>
    <col min="9199" max="9199" width="5.88671875" style="384" customWidth="1"/>
    <col min="9200" max="9427" width="11.44140625" style="384"/>
    <col min="9428" max="9428" width="13.88671875" style="384" customWidth="1"/>
    <col min="9429" max="9429" width="13.109375" style="384" customWidth="1"/>
    <col min="9430" max="9430" width="8.109375" style="384" customWidth="1"/>
    <col min="9431" max="9431" width="9.44140625" style="384" customWidth="1"/>
    <col min="9432" max="9432" width="13.109375" style="384" customWidth="1"/>
    <col min="9433" max="9433" width="23.6640625" style="384" customWidth="1"/>
    <col min="9434" max="9434" width="15.33203125" style="384" customWidth="1"/>
    <col min="9435" max="9438" width="11" style="384" customWidth="1"/>
    <col min="9439" max="9439" width="12.6640625" style="384" customWidth="1"/>
    <col min="9440" max="9440" width="11.5546875" style="384" customWidth="1"/>
    <col min="9441" max="9441" width="11.44140625" style="384"/>
    <col min="9442" max="9442" width="12.109375" style="384" customWidth="1"/>
    <col min="9443" max="9443" width="13.6640625" style="384" customWidth="1"/>
    <col min="9444" max="9446" width="11.44140625" style="384"/>
    <col min="9447" max="9447" width="18.109375" style="384" customWidth="1"/>
    <col min="9448" max="9454" width="11.44140625" style="384"/>
    <col min="9455" max="9455" width="5.88671875" style="384" customWidth="1"/>
    <col min="9456" max="9683" width="11.44140625" style="384"/>
    <col min="9684" max="9684" width="13.88671875" style="384" customWidth="1"/>
    <col min="9685" max="9685" width="13.109375" style="384" customWidth="1"/>
    <col min="9686" max="9686" width="8.109375" style="384" customWidth="1"/>
    <col min="9687" max="9687" width="9.44140625" style="384" customWidth="1"/>
    <col min="9688" max="9688" width="13.109375" style="384" customWidth="1"/>
    <col min="9689" max="9689" width="23.6640625" style="384" customWidth="1"/>
    <col min="9690" max="9690" width="15.33203125" style="384" customWidth="1"/>
    <col min="9691" max="9694" width="11" style="384" customWidth="1"/>
    <col min="9695" max="9695" width="12.6640625" style="384" customWidth="1"/>
    <col min="9696" max="9696" width="11.5546875" style="384" customWidth="1"/>
    <col min="9697" max="9697" width="11.44140625" style="384"/>
    <col min="9698" max="9698" width="12.109375" style="384" customWidth="1"/>
    <col min="9699" max="9699" width="13.6640625" style="384" customWidth="1"/>
    <col min="9700" max="9702" width="11.44140625" style="384"/>
    <col min="9703" max="9703" width="18.109375" style="384" customWidth="1"/>
    <col min="9704" max="9710" width="11.44140625" style="384"/>
    <col min="9711" max="9711" width="5.88671875" style="384" customWidth="1"/>
    <col min="9712" max="9939" width="11.44140625" style="384"/>
    <col min="9940" max="9940" width="13.88671875" style="384" customWidth="1"/>
    <col min="9941" max="9941" width="13.109375" style="384" customWidth="1"/>
    <col min="9942" max="9942" width="8.109375" style="384" customWidth="1"/>
    <col min="9943" max="9943" width="9.44140625" style="384" customWidth="1"/>
    <col min="9944" max="9944" width="13.109375" style="384" customWidth="1"/>
    <col min="9945" max="9945" width="23.6640625" style="384" customWidth="1"/>
    <col min="9946" max="9946" width="15.33203125" style="384" customWidth="1"/>
    <col min="9947" max="9950" width="11" style="384" customWidth="1"/>
    <col min="9951" max="9951" width="12.6640625" style="384" customWidth="1"/>
    <col min="9952" max="9952" width="11.5546875" style="384" customWidth="1"/>
    <col min="9953" max="9953" width="11.44140625" style="384"/>
    <col min="9954" max="9954" width="12.109375" style="384" customWidth="1"/>
    <col min="9955" max="9955" width="13.6640625" style="384" customWidth="1"/>
    <col min="9956" max="9958" width="11.44140625" style="384"/>
    <col min="9959" max="9959" width="18.109375" style="384" customWidth="1"/>
    <col min="9960" max="9966" width="11.44140625" style="384"/>
    <col min="9967" max="9967" width="5.88671875" style="384" customWidth="1"/>
    <col min="9968" max="10195" width="11.44140625" style="384"/>
    <col min="10196" max="10196" width="13.88671875" style="384" customWidth="1"/>
    <col min="10197" max="10197" width="13.109375" style="384" customWidth="1"/>
    <col min="10198" max="10198" width="8.109375" style="384" customWidth="1"/>
    <col min="10199" max="10199" width="9.44140625" style="384" customWidth="1"/>
    <col min="10200" max="10200" width="13.109375" style="384" customWidth="1"/>
    <col min="10201" max="10201" width="23.6640625" style="384" customWidth="1"/>
    <col min="10202" max="10202" width="15.33203125" style="384" customWidth="1"/>
    <col min="10203" max="10206" width="11" style="384" customWidth="1"/>
    <col min="10207" max="10207" width="12.6640625" style="384" customWidth="1"/>
    <col min="10208" max="10208" width="11.5546875" style="384" customWidth="1"/>
    <col min="10209" max="10209" width="11.44140625" style="384"/>
    <col min="10210" max="10210" width="12.109375" style="384" customWidth="1"/>
    <col min="10211" max="10211" width="13.6640625" style="384" customWidth="1"/>
    <col min="10212" max="10214" width="11.44140625" style="384"/>
    <col min="10215" max="10215" width="18.109375" style="384" customWidth="1"/>
    <col min="10216" max="10222" width="11.44140625" style="384"/>
    <col min="10223" max="10223" width="5.88671875" style="384" customWidth="1"/>
    <col min="10224" max="10451" width="11.44140625" style="384"/>
    <col min="10452" max="10452" width="13.88671875" style="384" customWidth="1"/>
    <col min="10453" max="10453" width="13.109375" style="384" customWidth="1"/>
    <col min="10454" max="10454" width="8.109375" style="384" customWidth="1"/>
    <col min="10455" max="10455" width="9.44140625" style="384" customWidth="1"/>
    <col min="10456" max="10456" width="13.109375" style="384" customWidth="1"/>
    <col min="10457" max="10457" width="23.6640625" style="384" customWidth="1"/>
    <col min="10458" max="10458" width="15.33203125" style="384" customWidth="1"/>
    <col min="10459" max="10462" width="11" style="384" customWidth="1"/>
    <col min="10463" max="10463" width="12.6640625" style="384" customWidth="1"/>
    <col min="10464" max="10464" width="11.5546875" style="384" customWidth="1"/>
    <col min="10465" max="10465" width="11.44140625" style="384"/>
    <col min="10466" max="10466" width="12.109375" style="384" customWidth="1"/>
    <col min="10467" max="10467" width="13.6640625" style="384" customWidth="1"/>
    <col min="10468" max="10470" width="11.44140625" style="384"/>
    <col min="10471" max="10471" width="18.109375" style="384" customWidth="1"/>
    <col min="10472" max="10478" width="11.44140625" style="384"/>
    <col min="10479" max="10479" width="5.88671875" style="384" customWidth="1"/>
    <col min="10480" max="10707" width="11.44140625" style="384"/>
    <col min="10708" max="10708" width="13.88671875" style="384" customWidth="1"/>
    <col min="10709" max="10709" width="13.109375" style="384" customWidth="1"/>
    <col min="10710" max="10710" width="8.109375" style="384" customWidth="1"/>
    <col min="10711" max="10711" width="9.44140625" style="384" customWidth="1"/>
    <col min="10712" max="10712" width="13.109375" style="384" customWidth="1"/>
    <col min="10713" max="10713" width="23.6640625" style="384" customWidth="1"/>
    <col min="10714" max="10714" width="15.33203125" style="384" customWidth="1"/>
    <col min="10715" max="10718" width="11" style="384" customWidth="1"/>
    <col min="10719" max="10719" width="12.6640625" style="384" customWidth="1"/>
    <col min="10720" max="10720" width="11.5546875" style="384" customWidth="1"/>
    <col min="10721" max="10721" width="11.44140625" style="384"/>
    <col min="10722" max="10722" width="12.109375" style="384" customWidth="1"/>
    <col min="10723" max="10723" width="13.6640625" style="384" customWidth="1"/>
    <col min="10724" max="10726" width="11.44140625" style="384"/>
    <col min="10727" max="10727" width="18.109375" style="384" customWidth="1"/>
    <col min="10728" max="10734" width="11.44140625" style="384"/>
    <col min="10735" max="10735" width="5.88671875" style="384" customWidth="1"/>
    <col min="10736" max="10963" width="11.44140625" style="384"/>
    <col min="10964" max="10964" width="13.88671875" style="384" customWidth="1"/>
    <col min="10965" max="10965" width="13.109375" style="384" customWidth="1"/>
    <col min="10966" max="10966" width="8.109375" style="384" customWidth="1"/>
    <col min="10967" max="10967" width="9.44140625" style="384" customWidth="1"/>
    <col min="10968" max="10968" width="13.109375" style="384" customWidth="1"/>
    <col min="10969" max="10969" width="23.6640625" style="384" customWidth="1"/>
    <col min="10970" max="10970" width="15.33203125" style="384" customWidth="1"/>
    <col min="10971" max="10974" width="11" style="384" customWidth="1"/>
    <col min="10975" max="10975" width="12.6640625" style="384" customWidth="1"/>
    <col min="10976" max="10976" width="11.5546875" style="384" customWidth="1"/>
    <col min="10977" max="10977" width="11.44140625" style="384"/>
    <col min="10978" max="10978" width="12.109375" style="384" customWidth="1"/>
    <col min="10979" max="10979" width="13.6640625" style="384" customWidth="1"/>
    <col min="10980" max="10982" width="11.44140625" style="384"/>
    <col min="10983" max="10983" width="18.109375" style="384" customWidth="1"/>
    <col min="10984" max="10990" width="11.44140625" style="384"/>
    <col min="10991" max="10991" width="5.88671875" style="384" customWidth="1"/>
    <col min="10992" max="11219" width="11.44140625" style="384"/>
    <col min="11220" max="11220" width="13.88671875" style="384" customWidth="1"/>
    <col min="11221" max="11221" width="13.109375" style="384" customWidth="1"/>
    <col min="11222" max="11222" width="8.109375" style="384" customWidth="1"/>
    <col min="11223" max="11223" width="9.44140625" style="384" customWidth="1"/>
    <col min="11224" max="11224" width="13.109375" style="384" customWidth="1"/>
    <col min="11225" max="11225" width="23.6640625" style="384" customWidth="1"/>
    <col min="11226" max="11226" width="15.33203125" style="384" customWidth="1"/>
    <col min="11227" max="11230" width="11" style="384" customWidth="1"/>
    <col min="11231" max="11231" width="12.6640625" style="384" customWidth="1"/>
    <col min="11232" max="11232" width="11.5546875" style="384" customWidth="1"/>
    <col min="11233" max="11233" width="11.44140625" style="384"/>
    <col min="11234" max="11234" width="12.109375" style="384" customWidth="1"/>
    <col min="11235" max="11235" width="13.6640625" style="384" customWidth="1"/>
    <col min="11236" max="11238" width="11.44140625" style="384"/>
    <col min="11239" max="11239" width="18.109375" style="384" customWidth="1"/>
    <col min="11240" max="11246" width="11.44140625" style="384"/>
    <col min="11247" max="11247" width="5.88671875" style="384" customWidth="1"/>
    <col min="11248" max="11475" width="11.44140625" style="384"/>
    <col min="11476" max="11476" width="13.88671875" style="384" customWidth="1"/>
    <col min="11477" max="11477" width="13.109375" style="384" customWidth="1"/>
    <col min="11478" max="11478" width="8.109375" style="384" customWidth="1"/>
    <col min="11479" max="11479" width="9.44140625" style="384" customWidth="1"/>
    <col min="11480" max="11480" width="13.109375" style="384" customWidth="1"/>
    <col min="11481" max="11481" width="23.6640625" style="384" customWidth="1"/>
    <col min="11482" max="11482" width="15.33203125" style="384" customWidth="1"/>
    <col min="11483" max="11486" width="11" style="384" customWidth="1"/>
    <col min="11487" max="11487" width="12.6640625" style="384" customWidth="1"/>
    <col min="11488" max="11488" width="11.5546875" style="384" customWidth="1"/>
    <col min="11489" max="11489" width="11.44140625" style="384"/>
    <col min="11490" max="11490" width="12.109375" style="384" customWidth="1"/>
    <col min="11491" max="11491" width="13.6640625" style="384" customWidth="1"/>
    <col min="11492" max="11494" width="11.44140625" style="384"/>
    <col min="11495" max="11495" width="18.109375" style="384" customWidth="1"/>
    <col min="11496" max="11502" width="11.44140625" style="384"/>
    <col min="11503" max="11503" width="5.88671875" style="384" customWidth="1"/>
    <col min="11504" max="11731" width="11.44140625" style="384"/>
    <col min="11732" max="11732" width="13.88671875" style="384" customWidth="1"/>
    <col min="11733" max="11733" width="13.109375" style="384" customWidth="1"/>
    <col min="11734" max="11734" width="8.109375" style="384" customWidth="1"/>
    <col min="11735" max="11735" width="9.44140625" style="384" customWidth="1"/>
    <col min="11736" max="11736" width="13.109375" style="384" customWidth="1"/>
    <col min="11737" max="11737" width="23.6640625" style="384" customWidth="1"/>
    <col min="11738" max="11738" width="15.33203125" style="384" customWidth="1"/>
    <col min="11739" max="11742" width="11" style="384" customWidth="1"/>
    <col min="11743" max="11743" width="12.6640625" style="384" customWidth="1"/>
    <col min="11744" max="11744" width="11.5546875" style="384" customWidth="1"/>
    <col min="11745" max="11745" width="11.44140625" style="384"/>
    <col min="11746" max="11746" width="12.109375" style="384" customWidth="1"/>
    <col min="11747" max="11747" width="13.6640625" style="384" customWidth="1"/>
    <col min="11748" max="11750" width="11.44140625" style="384"/>
    <col min="11751" max="11751" width="18.109375" style="384" customWidth="1"/>
    <col min="11752" max="11758" width="11.44140625" style="384"/>
    <col min="11759" max="11759" width="5.88671875" style="384" customWidth="1"/>
    <col min="11760" max="11987" width="11.44140625" style="384"/>
    <col min="11988" max="11988" width="13.88671875" style="384" customWidth="1"/>
    <col min="11989" max="11989" width="13.109375" style="384" customWidth="1"/>
    <col min="11990" max="11990" width="8.109375" style="384" customWidth="1"/>
    <col min="11991" max="11991" width="9.44140625" style="384" customWidth="1"/>
    <col min="11992" max="11992" width="13.109375" style="384" customWidth="1"/>
    <col min="11993" max="11993" width="23.6640625" style="384" customWidth="1"/>
    <col min="11994" max="11994" width="15.33203125" style="384" customWidth="1"/>
    <col min="11995" max="11998" width="11" style="384" customWidth="1"/>
    <col min="11999" max="11999" width="12.6640625" style="384" customWidth="1"/>
    <col min="12000" max="12000" width="11.5546875" style="384" customWidth="1"/>
    <col min="12001" max="12001" width="11.44140625" style="384"/>
    <col min="12002" max="12002" width="12.109375" style="384" customWidth="1"/>
    <col min="12003" max="12003" width="13.6640625" style="384" customWidth="1"/>
    <col min="12004" max="12006" width="11.44140625" style="384"/>
    <col min="12007" max="12007" width="18.109375" style="384" customWidth="1"/>
    <col min="12008" max="12014" width="11.44140625" style="384"/>
    <col min="12015" max="12015" width="5.88671875" style="384" customWidth="1"/>
    <col min="12016" max="12243" width="11.44140625" style="384"/>
    <col min="12244" max="12244" width="13.88671875" style="384" customWidth="1"/>
    <col min="12245" max="12245" width="13.109375" style="384" customWidth="1"/>
    <col min="12246" max="12246" width="8.109375" style="384" customWidth="1"/>
    <col min="12247" max="12247" width="9.44140625" style="384" customWidth="1"/>
    <col min="12248" max="12248" width="13.109375" style="384" customWidth="1"/>
    <col min="12249" max="12249" width="23.6640625" style="384" customWidth="1"/>
    <col min="12250" max="12250" width="15.33203125" style="384" customWidth="1"/>
    <col min="12251" max="12254" width="11" style="384" customWidth="1"/>
    <col min="12255" max="12255" width="12.6640625" style="384" customWidth="1"/>
    <col min="12256" max="12256" width="11.5546875" style="384" customWidth="1"/>
    <col min="12257" max="12257" width="11.44140625" style="384"/>
    <col min="12258" max="12258" width="12.109375" style="384" customWidth="1"/>
    <col min="12259" max="12259" width="13.6640625" style="384" customWidth="1"/>
    <col min="12260" max="12262" width="11.44140625" style="384"/>
    <col min="12263" max="12263" width="18.109375" style="384" customWidth="1"/>
    <col min="12264" max="12270" width="11.44140625" style="384"/>
    <col min="12271" max="12271" width="5.88671875" style="384" customWidth="1"/>
    <col min="12272" max="12499" width="11.44140625" style="384"/>
    <col min="12500" max="12500" width="13.88671875" style="384" customWidth="1"/>
    <col min="12501" max="12501" width="13.109375" style="384" customWidth="1"/>
    <col min="12502" max="12502" width="8.109375" style="384" customWidth="1"/>
    <col min="12503" max="12503" width="9.44140625" style="384" customWidth="1"/>
    <col min="12504" max="12504" width="13.109375" style="384" customWidth="1"/>
    <col min="12505" max="12505" width="23.6640625" style="384" customWidth="1"/>
    <col min="12506" max="12506" width="15.33203125" style="384" customWidth="1"/>
    <col min="12507" max="12510" width="11" style="384" customWidth="1"/>
    <col min="12511" max="12511" width="12.6640625" style="384" customWidth="1"/>
    <col min="12512" max="12512" width="11.5546875" style="384" customWidth="1"/>
    <col min="12513" max="12513" width="11.44140625" style="384"/>
    <col min="12514" max="12514" width="12.109375" style="384" customWidth="1"/>
    <col min="12515" max="12515" width="13.6640625" style="384" customWidth="1"/>
    <col min="12516" max="12518" width="11.44140625" style="384"/>
    <col min="12519" max="12519" width="18.109375" style="384" customWidth="1"/>
    <col min="12520" max="12526" width="11.44140625" style="384"/>
    <col min="12527" max="12527" width="5.88671875" style="384" customWidth="1"/>
    <col min="12528" max="12755" width="11.44140625" style="384"/>
    <col min="12756" max="12756" width="13.88671875" style="384" customWidth="1"/>
    <col min="12757" max="12757" width="13.109375" style="384" customWidth="1"/>
    <col min="12758" max="12758" width="8.109375" style="384" customWidth="1"/>
    <col min="12759" max="12759" width="9.44140625" style="384" customWidth="1"/>
    <col min="12760" max="12760" width="13.109375" style="384" customWidth="1"/>
    <col min="12761" max="12761" width="23.6640625" style="384" customWidth="1"/>
    <col min="12762" max="12762" width="15.33203125" style="384" customWidth="1"/>
    <col min="12763" max="12766" width="11" style="384" customWidth="1"/>
    <col min="12767" max="12767" width="12.6640625" style="384" customWidth="1"/>
    <col min="12768" max="12768" width="11.5546875" style="384" customWidth="1"/>
    <col min="12769" max="12769" width="11.44140625" style="384"/>
    <col min="12770" max="12770" width="12.109375" style="384" customWidth="1"/>
    <col min="12771" max="12771" width="13.6640625" style="384" customWidth="1"/>
    <col min="12772" max="12774" width="11.44140625" style="384"/>
    <col min="12775" max="12775" width="18.109375" style="384" customWidth="1"/>
    <col min="12776" max="12782" width="11.44140625" style="384"/>
    <col min="12783" max="12783" width="5.88671875" style="384" customWidth="1"/>
    <col min="12784" max="13011" width="11.44140625" style="384"/>
    <col min="13012" max="13012" width="13.88671875" style="384" customWidth="1"/>
    <col min="13013" max="13013" width="13.109375" style="384" customWidth="1"/>
    <col min="13014" max="13014" width="8.109375" style="384" customWidth="1"/>
    <col min="13015" max="13015" width="9.44140625" style="384" customWidth="1"/>
    <col min="13016" max="13016" width="13.109375" style="384" customWidth="1"/>
    <col min="13017" max="13017" width="23.6640625" style="384" customWidth="1"/>
    <col min="13018" max="13018" width="15.33203125" style="384" customWidth="1"/>
    <col min="13019" max="13022" width="11" style="384" customWidth="1"/>
    <col min="13023" max="13023" width="12.6640625" style="384" customWidth="1"/>
    <col min="13024" max="13024" width="11.5546875" style="384" customWidth="1"/>
    <col min="13025" max="13025" width="11.44140625" style="384"/>
    <col min="13026" max="13026" width="12.109375" style="384" customWidth="1"/>
    <col min="13027" max="13027" width="13.6640625" style="384" customWidth="1"/>
    <col min="13028" max="13030" width="11.44140625" style="384"/>
    <col min="13031" max="13031" width="18.109375" style="384" customWidth="1"/>
    <col min="13032" max="13038" width="11.44140625" style="384"/>
    <col min="13039" max="13039" width="5.88671875" style="384" customWidth="1"/>
    <col min="13040" max="13267" width="11.44140625" style="384"/>
    <col min="13268" max="13268" width="13.88671875" style="384" customWidth="1"/>
    <col min="13269" max="13269" width="13.109375" style="384" customWidth="1"/>
    <col min="13270" max="13270" width="8.109375" style="384" customWidth="1"/>
    <col min="13271" max="13271" width="9.44140625" style="384" customWidth="1"/>
    <col min="13272" max="13272" width="13.109375" style="384" customWidth="1"/>
    <col min="13273" max="13273" width="23.6640625" style="384" customWidth="1"/>
    <col min="13274" max="13274" width="15.33203125" style="384" customWidth="1"/>
    <col min="13275" max="13278" width="11" style="384" customWidth="1"/>
    <col min="13279" max="13279" width="12.6640625" style="384" customWidth="1"/>
    <col min="13280" max="13280" width="11.5546875" style="384" customWidth="1"/>
    <col min="13281" max="13281" width="11.44140625" style="384"/>
    <col min="13282" max="13282" width="12.109375" style="384" customWidth="1"/>
    <col min="13283" max="13283" width="13.6640625" style="384" customWidth="1"/>
    <col min="13284" max="13286" width="11.44140625" style="384"/>
    <col min="13287" max="13287" width="18.109375" style="384" customWidth="1"/>
    <col min="13288" max="13294" width="11.44140625" style="384"/>
    <col min="13295" max="13295" width="5.88671875" style="384" customWidth="1"/>
    <col min="13296" max="13523" width="11.44140625" style="384"/>
    <col min="13524" max="13524" width="13.88671875" style="384" customWidth="1"/>
    <col min="13525" max="13525" width="13.109375" style="384" customWidth="1"/>
    <col min="13526" max="13526" width="8.109375" style="384" customWidth="1"/>
    <col min="13527" max="13527" width="9.44140625" style="384" customWidth="1"/>
    <col min="13528" max="13528" width="13.109375" style="384" customWidth="1"/>
    <col min="13529" max="13529" width="23.6640625" style="384" customWidth="1"/>
    <col min="13530" max="13530" width="15.33203125" style="384" customWidth="1"/>
    <col min="13531" max="13534" width="11" style="384" customWidth="1"/>
    <col min="13535" max="13535" width="12.6640625" style="384" customWidth="1"/>
    <col min="13536" max="13536" width="11.5546875" style="384" customWidth="1"/>
    <col min="13537" max="13537" width="11.44140625" style="384"/>
    <col min="13538" max="13538" width="12.109375" style="384" customWidth="1"/>
    <col min="13539" max="13539" width="13.6640625" style="384" customWidth="1"/>
    <col min="13540" max="13542" width="11.44140625" style="384"/>
    <col min="13543" max="13543" width="18.109375" style="384" customWidth="1"/>
    <col min="13544" max="13550" width="11.44140625" style="384"/>
    <col min="13551" max="13551" width="5.88671875" style="384" customWidth="1"/>
    <col min="13552" max="13779" width="11.44140625" style="384"/>
    <col min="13780" max="13780" width="13.88671875" style="384" customWidth="1"/>
    <col min="13781" max="13781" width="13.109375" style="384" customWidth="1"/>
    <col min="13782" max="13782" width="8.109375" style="384" customWidth="1"/>
    <col min="13783" max="13783" width="9.44140625" style="384" customWidth="1"/>
    <col min="13784" max="13784" width="13.109375" style="384" customWidth="1"/>
    <col min="13785" max="13785" width="23.6640625" style="384" customWidth="1"/>
    <col min="13786" max="13786" width="15.33203125" style="384" customWidth="1"/>
    <col min="13787" max="13790" width="11" style="384" customWidth="1"/>
    <col min="13791" max="13791" width="12.6640625" style="384" customWidth="1"/>
    <col min="13792" max="13792" width="11.5546875" style="384" customWidth="1"/>
    <col min="13793" max="13793" width="11.44140625" style="384"/>
    <col min="13794" max="13794" width="12.109375" style="384" customWidth="1"/>
    <col min="13795" max="13795" width="13.6640625" style="384" customWidth="1"/>
    <col min="13796" max="13798" width="11.44140625" style="384"/>
    <col min="13799" max="13799" width="18.109375" style="384" customWidth="1"/>
    <col min="13800" max="13806" width="11.44140625" style="384"/>
    <col min="13807" max="13807" width="5.88671875" style="384" customWidth="1"/>
    <col min="13808" max="14035" width="11.44140625" style="384"/>
    <col min="14036" max="14036" width="13.88671875" style="384" customWidth="1"/>
    <col min="14037" max="14037" width="13.109375" style="384" customWidth="1"/>
    <col min="14038" max="14038" width="8.109375" style="384" customWidth="1"/>
    <col min="14039" max="14039" width="9.44140625" style="384" customWidth="1"/>
    <col min="14040" max="14040" width="13.109375" style="384" customWidth="1"/>
    <col min="14041" max="14041" width="23.6640625" style="384" customWidth="1"/>
    <col min="14042" max="14042" width="15.33203125" style="384" customWidth="1"/>
    <col min="14043" max="14046" width="11" style="384" customWidth="1"/>
    <col min="14047" max="14047" width="12.6640625" style="384" customWidth="1"/>
    <col min="14048" max="14048" width="11.5546875" style="384" customWidth="1"/>
    <col min="14049" max="14049" width="11.44140625" style="384"/>
    <col min="14050" max="14050" width="12.109375" style="384" customWidth="1"/>
    <col min="14051" max="14051" width="13.6640625" style="384" customWidth="1"/>
    <col min="14052" max="14054" width="11.44140625" style="384"/>
    <col min="14055" max="14055" width="18.109375" style="384" customWidth="1"/>
    <col min="14056" max="14062" width="11.44140625" style="384"/>
    <col min="14063" max="14063" width="5.88671875" style="384" customWidth="1"/>
    <col min="14064" max="14291" width="11.44140625" style="384"/>
    <col min="14292" max="14292" width="13.88671875" style="384" customWidth="1"/>
    <col min="14293" max="14293" width="13.109375" style="384" customWidth="1"/>
    <col min="14294" max="14294" width="8.109375" style="384" customWidth="1"/>
    <col min="14295" max="14295" width="9.44140625" style="384" customWidth="1"/>
    <col min="14296" max="14296" width="13.109375" style="384" customWidth="1"/>
    <col min="14297" max="14297" width="23.6640625" style="384" customWidth="1"/>
    <col min="14298" max="14298" width="15.33203125" style="384" customWidth="1"/>
    <col min="14299" max="14302" width="11" style="384" customWidth="1"/>
    <col min="14303" max="14303" width="12.6640625" style="384" customWidth="1"/>
    <col min="14304" max="14304" width="11.5546875" style="384" customWidth="1"/>
    <col min="14305" max="14305" width="11.44140625" style="384"/>
    <col min="14306" max="14306" width="12.109375" style="384" customWidth="1"/>
    <col min="14307" max="14307" width="13.6640625" style="384" customWidth="1"/>
    <col min="14308" max="14310" width="11.44140625" style="384"/>
    <col min="14311" max="14311" width="18.109375" style="384" customWidth="1"/>
    <col min="14312" max="14318" width="11.44140625" style="384"/>
    <col min="14319" max="14319" width="5.88671875" style="384" customWidth="1"/>
    <col min="14320" max="14547" width="11.44140625" style="384"/>
    <col min="14548" max="14548" width="13.88671875" style="384" customWidth="1"/>
    <col min="14549" max="14549" width="13.109375" style="384" customWidth="1"/>
    <col min="14550" max="14550" width="8.109375" style="384" customWidth="1"/>
    <col min="14551" max="14551" width="9.44140625" style="384" customWidth="1"/>
    <col min="14552" max="14552" width="13.109375" style="384" customWidth="1"/>
    <col min="14553" max="14553" width="23.6640625" style="384" customWidth="1"/>
    <col min="14554" max="14554" width="15.33203125" style="384" customWidth="1"/>
    <col min="14555" max="14558" width="11" style="384" customWidth="1"/>
    <col min="14559" max="14559" width="12.6640625" style="384" customWidth="1"/>
    <col min="14560" max="14560" width="11.5546875" style="384" customWidth="1"/>
    <col min="14561" max="14561" width="11.44140625" style="384"/>
    <col min="14562" max="14562" width="12.109375" style="384" customWidth="1"/>
    <col min="14563" max="14563" width="13.6640625" style="384" customWidth="1"/>
    <col min="14564" max="14566" width="11.44140625" style="384"/>
    <col min="14567" max="14567" width="18.109375" style="384" customWidth="1"/>
    <col min="14568" max="14574" width="11.44140625" style="384"/>
    <col min="14575" max="14575" width="5.88671875" style="384" customWidth="1"/>
    <col min="14576" max="14803" width="11.44140625" style="384"/>
    <col min="14804" max="14804" width="13.88671875" style="384" customWidth="1"/>
    <col min="14805" max="14805" width="13.109375" style="384" customWidth="1"/>
    <col min="14806" max="14806" width="8.109375" style="384" customWidth="1"/>
    <col min="14807" max="14807" width="9.44140625" style="384" customWidth="1"/>
    <col min="14808" max="14808" width="13.109375" style="384" customWidth="1"/>
    <col min="14809" max="14809" width="23.6640625" style="384" customWidth="1"/>
    <col min="14810" max="14810" width="15.33203125" style="384" customWidth="1"/>
    <col min="14811" max="14814" width="11" style="384" customWidth="1"/>
    <col min="14815" max="14815" width="12.6640625" style="384" customWidth="1"/>
    <col min="14816" max="14816" width="11.5546875" style="384" customWidth="1"/>
    <col min="14817" max="14817" width="11.44140625" style="384"/>
    <col min="14818" max="14818" width="12.109375" style="384" customWidth="1"/>
    <col min="14819" max="14819" width="13.6640625" style="384" customWidth="1"/>
    <col min="14820" max="14822" width="11.44140625" style="384"/>
    <col min="14823" max="14823" width="18.109375" style="384" customWidth="1"/>
    <col min="14824" max="14830" width="11.44140625" style="384"/>
    <col min="14831" max="14831" width="5.88671875" style="384" customWidth="1"/>
    <col min="14832" max="15059" width="11.44140625" style="384"/>
    <col min="15060" max="15060" width="13.88671875" style="384" customWidth="1"/>
    <col min="15061" max="15061" width="13.109375" style="384" customWidth="1"/>
    <col min="15062" max="15062" width="8.109375" style="384" customWidth="1"/>
    <col min="15063" max="15063" width="9.44140625" style="384" customWidth="1"/>
    <col min="15064" max="15064" width="13.109375" style="384" customWidth="1"/>
    <col min="15065" max="15065" width="23.6640625" style="384" customWidth="1"/>
    <col min="15066" max="15066" width="15.33203125" style="384" customWidth="1"/>
    <col min="15067" max="15070" width="11" style="384" customWidth="1"/>
    <col min="15071" max="15071" width="12.6640625" style="384" customWidth="1"/>
    <col min="15072" max="15072" width="11.5546875" style="384" customWidth="1"/>
    <col min="15073" max="15073" width="11.44140625" style="384"/>
    <col min="15074" max="15074" width="12.109375" style="384" customWidth="1"/>
    <col min="15075" max="15075" width="13.6640625" style="384" customWidth="1"/>
    <col min="15076" max="15078" width="11.44140625" style="384"/>
    <col min="15079" max="15079" width="18.109375" style="384" customWidth="1"/>
    <col min="15080" max="15086" width="11.44140625" style="384"/>
    <col min="15087" max="15087" width="5.88671875" style="384" customWidth="1"/>
    <col min="15088" max="15315" width="11.44140625" style="384"/>
    <col min="15316" max="15316" width="13.88671875" style="384" customWidth="1"/>
    <col min="15317" max="15317" width="13.109375" style="384" customWidth="1"/>
    <col min="15318" max="15318" width="8.109375" style="384" customWidth="1"/>
    <col min="15319" max="15319" width="9.44140625" style="384" customWidth="1"/>
    <col min="15320" max="15320" width="13.109375" style="384" customWidth="1"/>
    <col min="15321" max="15321" width="23.6640625" style="384" customWidth="1"/>
    <col min="15322" max="15322" width="15.33203125" style="384" customWidth="1"/>
    <col min="15323" max="15326" width="11" style="384" customWidth="1"/>
    <col min="15327" max="15327" width="12.6640625" style="384" customWidth="1"/>
    <col min="15328" max="15328" width="11.5546875" style="384" customWidth="1"/>
    <col min="15329" max="15329" width="11.44140625" style="384"/>
    <col min="15330" max="15330" width="12.109375" style="384" customWidth="1"/>
    <col min="15331" max="15331" width="13.6640625" style="384" customWidth="1"/>
    <col min="15332" max="15334" width="11.44140625" style="384"/>
    <col min="15335" max="15335" width="18.109375" style="384" customWidth="1"/>
    <col min="15336" max="15342" width="11.44140625" style="384"/>
    <col min="15343" max="15343" width="5.88671875" style="384" customWidth="1"/>
    <col min="15344" max="15571" width="11.44140625" style="384"/>
    <col min="15572" max="15572" width="13.88671875" style="384" customWidth="1"/>
    <col min="15573" max="15573" width="13.109375" style="384" customWidth="1"/>
    <col min="15574" max="15574" width="8.109375" style="384" customWidth="1"/>
    <col min="15575" max="15575" width="9.44140625" style="384" customWidth="1"/>
    <col min="15576" max="15576" width="13.109375" style="384" customWidth="1"/>
    <col min="15577" max="15577" width="23.6640625" style="384" customWidth="1"/>
    <col min="15578" max="15578" width="15.33203125" style="384" customWidth="1"/>
    <col min="15579" max="15582" width="11" style="384" customWidth="1"/>
    <col min="15583" max="15583" width="12.6640625" style="384" customWidth="1"/>
    <col min="15584" max="15584" width="11.5546875" style="384" customWidth="1"/>
    <col min="15585" max="15585" width="11.44140625" style="384"/>
    <col min="15586" max="15586" width="12.109375" style="384" customWidth="1"/>
    <col min="15587" max="15587" width="13.6640625" style="384" customWidth="1"/>
    <col min="15588" max="15590" width="11.44140625" style="384"/>
    <col min="15591" max="15591" width="18.109375" style="384" customWidth="1"/>
    <col min="15592" max="15598" width="11.44140625" style="384"/>
    <col min="15599" max="15599" width="5.88671875" style="384" customWidth="1"/>
    <col min="15600" max="15827" width="11.44140625" style="384"/>
    <col min="15828" max="15828" width="13.88671875" style="384" customWidth="1"/>
    <col min="15829" max="15829" width="13.109375" style="384" customWidth="1"/>
    <col min="15830" max="15830" width="8.109375" style="384" customWidth="1"/>
    <col min="15831" max="15831" width="9.44140625" style="384" customWidth="1"/>
    <col min="15832" max="15832" width="13.109375" style="384" customWidth="1"/>
    <col min="15833" max="15833" width="23.6640625" style="384" customWidth="1"/>
    <col min="15834" max="15834" width="15.33203125" style="384" customWidth="1"/>
    <col min="15835" max="15838" width="11" style="384" customWidth="1"/>
    <col min="15839" max="15839" width="12.6640625" style="384" customWidth="1"/>
    <col min="15840" max="15840" width="11.5546875" style="384" customWidth="1"/>
    <col min="15841" max="15841" width="11.44140625" style="384"/>
    <col min="15842" max="15842" width="12.109375" style="384" customWidth="1"/>
    <col min="15843" max="15843" width="13.6640625" style="384" customWidth="1"/>
    <col min="15844" max="15846" width="11.44140625" style="384"/>
    <col min="15847" max="15847" width="18.109375" style="384" customWidth="1"/>
    <col min="15848" max="15854" width="11.44140625" style="384"/>
    <col min="15855" max="15855" width="5.88671875" style="384" customWidth="1"/>
    <col min="15856" max="16083" width="11.44140625" style="384"/>
    <col min="16084" max="16084" width="13.88671875" style="384" customWidth="1"/>
    <col min="16085" max="16085" width="13.109375" style="384" customWidth="1"/>
    <col min="16086" max="16086" width="8.109375" style="384" customWidth="1"/>
    <col min="16087" max="16087" width="9.44140625" style="384" customWidth="1"/>
    <col min="16088" max="16088" width="13.109375" style="384" customWidth="1"/>
    <col min="16089" max="16089" width="23.6640625" style="384" customWidth="1"/>
    <col min="16090" max="16090" width="15.33203125" style="384" customWidth="1"/>
    <col min="16091" max="16094" width="11" style="384" customWidth="1"/>
    <col min="16095" max="16095" width="12.6640625" style="384" customWidth="1"/>
    <col min="16096" max="16096" width="11.5546875" style="384" customWidth="1"/>
    <col min="16097" max="16097" width="11.44140625" style="384"/>
    <col min="16098" max="16098" width="12.109375" style="384" customWidth="1"/>
    <col min="16099" max="16099" width="13.6640625" style="384" customWidth="1"/>
    <col min="16100" max="16102" width="11.44140625" style="384"/>
    <col min="16103" max="16103" width="18.109375" style="384" customWidth="1"/>
    <col min="16104" max="16110" width="11.44140625" style="384"/>
    <col min="16111" max="16111" width="5.88671875" style="384" customWidth="1"/>
    <col min="16112" max="16384" width="11.44140625" style="384"/>
  </cols>
  <sheetData>
    <row r="1" spans="1:13" ht="19.5" customHeight="1" x14ac:dyDescent="0.3">
      <c r="A1" s="511"/>
    </row>
    <row r="2" spans="1:13" ht="19.5" customHeight="1" x14ac:dyDescent="0.3">
      <c r="A2" s="490" t="s">
        <v>175</v>
      </c>
    </row>
    <row r="3" spans="1:13" ht="19.5" customHeight="1" x14ac:dyDescent="0.3">
      <c r="A3" s="385" t="s">
        <v>176</v>
      </c>
      <c r="J3" s="387" t="s">
        <v>358</v>
      </c>
      <c r="K3" s="334"/>
    </row>
    <row r="4" spans="1:13" ht="19.5" customHeight="1" x14ac:dyDescent="0.3">
      <c r="A4" s="512" t="s">
        <v>59</v>
      </c>
      <c r="B4" s="512" t="s">
        <v>60</v>
      </c>
      <c r="C4" s="512" t="s">
        <v>3</v>
      </c>
      <c r="D4" s="512" t="s">
        <v>4</v>
      </c>
      <c r="E4" s="512" t="s">
        <v>5</v>
      </c>
      <c r="F4" s="512" t="s">
        <v>6</v>
      </c>
      <c r="G4" s="512" t="s">
        <v>7</v>
      </c>
      <c r="H4" s="751" t="s">
        <v>8</v>
      </c>
      <c r="I4" s="752"/>
      <c r="J4" s="751" t="s">
        <v>9</v>
      </c>
      <c r="K4" s="752"/>
      <c r="L4" s="751" t="s">
        <v>10</v>
      </c>
      <c r="M4" s="752"/>
    </row>
    <row r="5" spans="1:13" ht="19.5" customHeight="1" x14ac:dyDescent="0.3">
      <c r="A5" s="23" t="s">
        <v>61</v>
      </c>
      <c r="B5" s="23"/>
      <c r="C5" s="23"/>
      <c r="D5" s="23"/>
      <c r="E5" s="23"/>
      <c r="F5" s="23" t="s">
        <v>11</v>
      </c>
      <c r="G5" s="23" t="s">
        <v>12</v>
      </c>
      <c r="H5" s="513"/>
      <c r="I5" s="514"/>
      <c r="J5" s="513"/>
      <c r="K5" s="514"/>
      <c r="L5" s="753" t="s">
        <v>13</v>
      </c>
      <c r="M5" s="754"/>
    </row>
    <row r="6" spans="1:13" ht="19.5" customHeight="1" x14ac:dyDescent="0.3">
      <c r="A6" s="515"/>
      <c r="B6" s="515"/>
      <c r="C6" s="515"/>
      <c r="D6" s="515"/>
      <c r="E6" s="515"/>
      <c r="F6" s="515"/>
      <c r="G6" s="515"/>
      <c r="H6" s="7" t="s">
        <v>14</v>
      </c>
      <c r="I6" s="469" t="s">
        <v>15</v>
      </c>
      <c r="J6" s="468" t="s">
        <v>14</v>
      </c>
      <c r="K6" s="7" t="s">
        <v>15</v>
      </c>
      <c r="L6" s="516" t="s">
        <v>14</v>
      </c>
      <c r="M6" s="7" t="s">
        <v>15</v>
      </c>
    </row>
    <row r="7" spans="1:13" ht="19.5" customHeight="1" x14ac:dyDescent="0.3">
      <c r="A7" s="517" t="s">
        <v>62</v>
      </c>
      <c r="B7" s="517" t="s">
        <v>63</v>
      </c>
      <c r="C7" s="518" t="s">
        <v>16</v>
      </c>
      <c r="D7" s="519" t="s">
        <v>17</v>
      </c>
      <c r="E7" s="520" t="s">
        <v>18</v>
      </c>
      <c r="F7" s="521" t="s">
        <v>19</v>
      </c>
      <c r="G7" s="25" t="s">
        <v>64</v>
      </c>
      <c r="H7" s="522">
        <v>1.21</v>
      </c>
      <c r="I7" s="522">
        <v>1.21</v>
      </c>
      <c r="J7" s="522">
        <v>1.24</v>
      </c>
      <c r="K7" s="522">
        <v>1.21</v>
      </c>
      <c r="L7" s="522">
        <v>1.27</v>
      </c>
      <c r="M7" s="522">
        <v>1.24</v>
      </c>
    </row>
    <row r="8" spans="1:13" ht="19.5" customHeight="1" x14ac:dyDescent="0.3">
      <c r="A8" s="416"/>
      <c r="B8" s="416"/>
      <c r="C8" s="335"/>
      <c r="D8" s="417"/>
      <c r="E8" s="30"/>
      <c r="F8" s="523"/>
      <c r="G8" s="25" t="s">
        <v>65</v>
      </c>
      <c r="H8" s="522">
        <v>1.62</v>
      </c>
      <c r="I8" s="522">
        <v>1.59</v>
      </c>
      <c r="J8" s="522">
        <v>1.59</v>
      </c>
      <c r="K8" s="522">
        <v>1.62</v>
      </c>
      <c r="L8" s="522">
        <v>1.68</v>
      </c>
      <c r="M8" s="522">
        <v>1.65</v>
      </c>
    </row>
    <row r="9" spans="1:13" ht="19.5" customHeight="1" x14ac:dyDescent="0.3">
      <c r="A9" s="416"/>
      <c r="B9" s="416"/>
      <c r="C9" s="335"/>
      <c r="D9" s="519" t="s">
        <v>24</v>
      </c>
      <c r="E9" s="30"/>
      <c r="F9" s="521" t="s">
        <v>25</v>
      </c>
      <c r="G9" s="25" t="s">
        <v>64</v>
      </c>
      <c r="H9" s="522">
        <v>1.24</v>
      </c>
      <c r="I9" s="522">
        <v>1.24</v>
      </c>
      <c r="J9" s="522">
        <v>1.24</v>
      </c>
      <c r="K9" s="522">
        <v>1.21</v>
      </c>
      <c r="L9" s="522">
        <v>1.27</v>
      </c>
      <c r="M9" s="522">
        <v>1.24</v>
      </c>
    </row>
    <row r="10" spans="1:13" ht="19.5" customHeight="1" x14ac:dyDescent="0.3">
      <c r="A10" s="416"/>
      <c r="B10" s="416"/>
      <c r="C10" s="335"/>
      <c r="D10" s="417"/>
      <c r="E10" s="30"/>
      <c r="F10" s="523"/>
      <c r="G10" s="25" t="s">
        <v>65</v>
      </c>
      <c r="H10" s="522">
        <v>1.62</v>
      </c>
      <c r="I10" s="522">
        <v>1.65</v>
      </c>
      <c r="J10" s="522">
        <v>1.59</v>
      </c>
      <c r="K10" s="522">
        <v>1.62</v>
      </c>
      <c r="L10" s="522">
        <v>1.68</v>
      </c>
      <c r="M10" s="522">
        <v>1.65</v>
      </c>
    </row>
    <row r="11" spans="1:13" ht="19.5" customHeight="1" x14ac:dyDescent="0.3">
      <c r="A11" s="416"/>
      <c r="B11" s="416"/>
      <c r="C11" s="524" t="s">
        <v>26</v>
      </c>
      <c r="D11" s="525" t="s">
        <v>27</v>
      </c>
      <c r="E11" s="526" t="s">
        <v>28</v>
      </c>
      <c r="F11" s="527" t="s">
        <v>29</v>
      </c>
      <c r="G11" s="25" t="s">
        <v>66</v>
      </c>
      <c r="H11" s="522">
        <v>2.2200000000000002</v>
      </c>
      <c r="I11" s="522">
        <v>2.2200000000000002</v>
      </c>
      <c r="J11" s="522">
        <v>2.25</v>
      </c>
      <c r="K11" s="522">
        <v>2.19</v>
      </c>
      <c r="L11" s="522">
        <v>2.25</v>
      </c>
      <c r="M11" s="522">
        <v>2.2200000000000002</v>
      </c>
    </row>
    <row r="12" spans="1:13" ht="19.5" customHeight="1" x14ac:dyDescent="0.3">
      <c r="A12" s="416"/>
      <c r="B12" s="420"/>
      <c r="C12" s="336"/>
      <c r="D12" s="528" t="s">
        <v>34</v>
      </c>
      <c r="E12" s="337"/>
      <c r="F12" s="529" t="s">
        <v>35</v>
      </c>
      <c r="G12" s="25" t="s">
        <v>66</v>
      </c>
      <c r="H12" s="522">
        <v>2.25</v>
      </c>
      <c r="I12" s="530"/>
      <c r="J12" s="522">
        <v>2.25</v>
      </c>
      <c r="K12" s="531"/>
      <c r="L12" s="522">
        <v>2.25</v>
      </c>
      <c r="M12" s="532"/>
    </row>
    <row r="13" spans="1:13" ht="19.5" customHeight="1" x14ac:dyDescent="0.3">
      <c r="A13" s="416"/>
      <c r="B13" s="517" t="s">
        <v>67</v>
      </c>
      <c r="C13" s="518" t="s">
        <v>16</v>
      </c>
      <c r="D13" s="519" t="s">
        <v>17</v>
      </c>
      <c r="E13" s="520" t="s">
        <v>18</v>
      </c>
      <c r="F13" s="521" t="s">
        <v>19</v>
      </c>
      <c r="G13" s="25" t="s">
        <v>64</v>
      </c>
      <c r="H13" s="522">
        <v>0.98</v>
      </c>
      <c r="I13" s="522">
        <v>0.98</v>
      </c>
      <c r="J13" s="522">
        <v>1.03</v>
      </c>
      <c r="K13" s="522">
        <v>1</v>
      </c>
      <c r="L13" s="522">
        <v>1.03</v>
      </c>
      <c r="M13" s="522">
        <v>1.01</v>
      </c>
    </row>
    <row r="14" spans="1:13" ht="19.5" customHeight="1" x14ac:dyDescent="0.3">
      <c r="A14" s="416"/>
      <c r="B14" s="416"/>
      <c r="C14" s="335"/>
      <c r="D14" s="417"/>
      <c r="E14" s="30"/>
      <c r="F14" s="523"/>
      <c r="G14" s="25" t="s">
        <v>65</v>
      </c>
      <c r="H14" s="522">
        <v>1.24</v>
      </c>
      <c r="I14" s="522">
        <v>1.21</v>
      </c>
      <c r="J14" s="522">
        <v>1.26</v>
      </c>
      <c r="K14" s="522">
        <v>1.24</v>
      </c>
      <c r="L14" s="522">
        <v>1.29</v>
      </c>
      <c r="M14" s="522">
        <v>1.27</v>
      </c>
    </row>
    <row r="15" spans="1:13" ht="19.5" customHeight="1" x14ac:dyDescent="0.3">
      <c r="A15" s="416"/>
      <c r="B15" s="416"/>
      <c r="C15" s="335"/>
      <c r="D15" s="519" t="s">
        <v>24</v>
      </c>
      <c r="E15" s="30"/>
      <c r="F15" s="521" t="s">
        <v>25</v>
      </c>
      <c r="G15" s="25" t="s">
        <v>64</v>
      </c>
      <c r="H15" s="522">
        <v>1.01</v>
      </c>
      <c r="I15" s="522">
        <v>1.01</v>
      </c>
      <c r="J15" s="522">
        <v>1.03</v>
      </c>
      <c r="K15" s="522">
        <v>1</v>
      </c>
      <c r="L15" s="522">
        <v>1.03</v>
      </c>
      <c r="M15" s="522">
        <v>1.03</v>
      </c>
    </row>
    <row r="16" spans="1:13" ht="19.5" customHeight="1" x14ac:dyDescent="0.3">
      <c r="A16" s="416"/>
      <c r="B16" s="416"/>
      <c r="C16" s="335"/>
      <c r="D16" s="417"/>
      <c r="E16" s="30"/>
      <c r="F16" s="523"/>
      <c r="G16" s="25" t="s">
        <v>65</v>
      </c>
      <c r="H16" s="522">
        <v>1.24</v>
      </c>
      <c r="I16" s="522">
        <v>1.27</v>
      </c>
      <c r="J16" s="522">
        <v>1.26</v>
      </c>
      <c r="K16" s="522">
        <v>1.24</v>
      </c>
      <c r="L16" s="522">
        <v>1.29</v>
      </c>
      <c r="M16" s="522">
        <v>1.27</v>
      </c>
    </row>
    <row r="17" spans="1:13" ht="19.5" customHeight="1" x14ac:dyDescent="0.3">
      <c r="A17" s="416"/>
      <c r="B17" s="416"/>
      <c r="C17" s="524" t="s">
        <v>26</v>
      </c>
      <c r="D17" s="525" t="s">
        <v>27</v>
      </c>
      <c r="E17" s="526" t="s">
        <v>28</v>
      </c>
      <c r="F17" s="527" t="s">
        <v>29</v>
      </c>
      <c r="G17" s="25" t="s">
        <v>66</v>
      </c>
      <c r="H17" s="522">
        <v>1.66</v>
      </c>
      <c r="I17" s="522">
        <v>1.66</v>
      </c>
      <c r="J17" s="522">
        <v>1.7</v>
      </c>
      <c r="K17" s="522">
        <v>1.66</v>
      </c>
      <c r="L17" s="522">
        <v>1.73</v>
      </c>
      <c r="M17" s="522">
        <v>1.66</v>
      </c>
    </row>
    <row r="18" spans="1:13" ht="19.5" customHeight="1" x14ac:dyDescent="0.3">
      <c r="A18" s="420"/>
      <c r="B18" s="420"/>
      <c r="C18" s="336"/>
      <c r="D18" s="528" t="s">
        <v>34</v>
      </c>
      <c r="E18" s="337"/>
      <c r="F18" s="529" t="s">
        <v>35</v>
      </c>
      <c r="G18" s="25" t="s">
        <v>66</v>
      </c>
      <c r="H18" s="522">
        <v>1.69</v>
      </c>
      <c r="I18" s="530"/>
      <c r="J18" s="522">
        <v>1.7</v>
      </c>
      <c r="K18" s="531"/>
      <c r="L18" s="522">
        <v>1.73</v>
      </c>
      <c r="M18" s="532"/>
    </row>
    <row r="19" spans="1:13" ht="19.5" customHeight="1" x14ac:dyDescent="0.3">
      <c r="A19" s="517" t="s">
        <v>68</v>
      </c>
      <c r="B19" s="517" t="s">
        <v>63</v>
      </c>
      <c r="C19" s="518" t="s">
        <v>16</v>
      </c>
      <c r="D19" s="519" t="s">
        <v>17</v>
      </c>
      <c r="E19" s="520" t="s">
        <v>18</v>
      </c>
      <c r="F19" s="521" t="s">
        <v>19</v>
      </c>
      <c r="G19" s="25" t="s">
        <v>64</v>
      </c>
      <c r="H19" s="522">
        <v>1.29</v>
      </c>
      <c r="I19" s="522">
        <v>1.27</v>
      </c>
      <c r="J19" s="522">
        <v>1.33</v>
      </c>
      <c r="K19" s="522">
        <v>1.3</v>
      </c>
      <c r="L19" s="522">
        <v>1.36</v>
      </c>
      <c r="M19" s="522">
        <v>1.33</v>
      </c>
    </row>
    <row r="20" spans="1:13" ht="19.5" customHeight="1" x14ac:dyDescent="0.3">
      <c r="A20" s="416"/>
      <c r="B20" s="416"/>
      <c r="C20" s="335"/>
      <c r="D20" s="417"/>
      <c r="E20" s="30"/>
      <c r="F20" s="523"/>
      <c r="G20" s="25" t="s">
        <v>65</v>
      </c>
      <c r="H20" s="522">
        <v>1.8</v>
      </c>
      <c r="I20" s="522">
        <v>1.76</v>
      </c>
      <c r="J20" s="522">
        <v>1.82</v>
      </c>
      <c r="K20" s="522">
        <v>1.8</v>
      </c>
      <c r="L20" s="522">
        <v>1.85</v>
      </c>
      <c r="M20" s="522">
        <v>1.8</v>
      </c>
    </row>
    <row r="21" spans="1:13" ht="19.5" customHeight="1" x14ac:dyDescent="0.3">
      <c r="A21" s="416"/>
      <c r="B21" s="416"/>
      <c r="C21" s="335"/>
      <c r="D21" s="519" t="s">
        <v>24</v>
      </c>
      <c r="E21" s="30"/>
      <c r="F21" s="521" t="s">
        <v>25</v>
      </c>
      <c r="G21" s="25" t="s">
        <v>64</v>
      </c>
      <c r="H21" s="522">
        <v>1.29</v>
      </c>
      <c r="I21" s="522">
        <v>1.33</v>
      </c>
      <c r="J21" s="522">
        <v>1.33</v>
      </c>
      <c r="K21" s="522">
        <v>1.3</v>
      </c>
      <c r="L21" s="522">
        <v>1.36</v>
      </c>
      <c r="M21" s="522">
        <v>1.33</v>
      </c>
    </row>
    <row r="22" spans="1:13" ht="19.5" customHeight="1" x14ac:dyDescent="0.3">
      <c r="A22" s="416"/>
      <c r="B22" s="416"/>
      <c r="C22" s="335"/>
      <c r="D22" s="417"/>
      <c r="E22" s="30"/>
      <c r="F22" s="523"/>
      <c r="G22" s="25" t="s">
        <v>65</v>
      </c>
      <c r="H22" s="522">
        <v>1.8</v>
      </c>
      <c r="I22" s="522">
        <v>1.8</v>
      </c>
      <c r="J22" s="522">
        <v>1.82</v>
      </c>
      <c r="K22" s="522">
        <v>1.8</v>
      </c>
      <c r="L22" s="522">
        <v>1.85</v>
      </c>
      <c r="M22" s="522">
        <v>1.83</v>
      </c>
    </row>
    <row r="23" spans="1:13" ht="19.5" customHeight="1" x14ac:dyDescent="0.3">
      <c r="A23" s="416"/>
      <c r="B23" s="416"/>
      <c r="C23" s="524" t="s">
        <v>26</v>
      </c>
      <c r="D23" s="525" t="s">
        <v>27</v>
      </c>
      <c r="E23" s="526" t="s">
        <v>28</v>
      </c>
      <c r="F23" s="527" t="s">
        <v>29</v>
      </c>
      <c r="G23" s="25" t="s">
        <v>66</v>
      </c>
      <c r="H23" s="522">
        <v>2.36</v>
      </c>
      <c r="I23" s="522">
        <v>2.4</v>
      </c>
      <c r="J23" s="522">
        <v>2.39</v>
      </c>
      <c r="K23" s="522">
        <v>2.37</v>
      </c>
      <c r="L23" s="522">
        <v>2.42</v>
      </c>
      <c r="M23" s="522">
        <v>2.4</v>
      </c>
    </row>
    <row r="24" spans="1:13" ht="21.75" customHeight="1" x14ac:dyDescent="0.3">
      <c r="A24" s="420"/>
      <c r="B24" s="420"/>
      <c r="C24" s="336"/>
      <c r="D24" s="528" t="s">
        <v>34</v>
      </c>
      <c r="E24" s="337"/>
      <c r="F24" s="529" t="s">
        <v>35</v>
      </c>
      <c r="G24" s="25" t="s">
        <v>66</v>
      </c>
      <c r="H24" s="522">
        <v>2.4</v>
      </c>
      <c r="I24" s="530"/>
      <c r="J24" s="522">
        <v>2.39</v>
      </c>
      <c r="K24" s="531"/>
      <c r="L24" s="522">
        <v>2.42</v>
      </c>
      <c r="M24" s="532"/>
    </row>
    <row r="25" spans="1:13" ht="19.5" customHeight="1" x14ac:dyDescent="0.3">
      <c r="H25" s="533"/>
      <c r="I25" s="534"/>
      <c r="J25" s="534"/>
      <c r="K25" s="534"/>
      <c r="L25" s="534"/>
      <c r="M25" s="534"/>
    </row>
    <row r="26" spans="1:13" ht="19.5" customHeight="1" x14ac:dyDescent="0.3">
      <c r="A26" s="422" t="s">
        <v>350</v>
      </c>
      <c r="D26" s="19"/>
      <c r="E26" s="19"/>
      <c r="F26" s="19"/>
      <c r="G26" s="19"/>
      <c r="H26" s="535"/>
      <c r="I26" s="534"/>
      <c r="J26" s="534"/>
      <c r="K26" s="534"/>
      <c r="L26" s="534"/>
      <c r="M26" s="534"/>
    </row>
    <row r="27" spans="1:13" ht="19.5" customHeight="1" x14ac:dyDescent="0.3">
      <c r="A27" s="512" t="s">
        <v>59</v>
      </c>
      <c r="B27" s="512" t="s">
        <v>60</v>
      </c>
      <c r="C27" s="512" t="s">
        <v>3</v>
      </c>
      <c r="D27" s="512" t="s">
        <v>4</v>
      </c>
      <c r="E27" s="512" t="s">
        <v>5</v>
      </c>
      <c r="F27" s="512" t="s">
        <v>6</v>
      </c>
      <c r="G27" s="512" t="s">
        <v>7</v>
      </c>
      <c r="H27" s="536" t="s">
        <v>8</v>
      </c>
      <c r="I27" s="534"/>
      <c r="J27" s="534"/>
      <c r="K27" s="534"/>
      <c r="L27" s="534"/>
      <c r="M27" s="534"/>
    </row>
    <row r="28" spans="1:13" ht="19.5" customHeight="1" x14ac:dyDescent="0.3">
      <c r="A28" s="23" t="s">
        <v>61</v>
      </c>
      <c r="B28" s="23"/>
      <c r="C28" s="23"/>
      <c r="D28" s="23"/>
      <c r="E28" s="23"/>
      <c r="F28" s="23" t="s">
        <v>69</v>
      </c>
      <c r="G28" s="23" t="s">
        <v>12</v>
      </c>
      <c r="H28" s="536" t="s">
        <v>14</v>
      </c>
      <c r="I28" s="534"/>
      <c r="J28" s="534"/>
      <c r="K28" s="534"/>
      <c r="L28" s="534"/>
      <c r="M28" s="534"/>
    </row>
    <row r="29" spans="1:13" ht="19.5" customHeight="1" x14ac:dyDescent="0.3">
      <c r="A29" s="517" t="s">
        <v>62</v>
      </c>
      <c r="B29" s="517" t="s">
        <v>63</v>
      </c>
      <c r="C29" s="537" t="s">
        <v>16</v>
      </c>
      <c r="D29" s="526" t="s">
        <v>17</v>
      </c>
      <c r="E29" s="538" t="s">
        <v>18</v>
      </c>
      <c r="F29" s="526" t="s">
        <v>19</v>
      </c>
      <c r="G29" s="539" t="s">
        <v>64</v>
      </c>
      <c r="H29" s="522">
        <v>1.24</v>
      </c>
      <c r="I29" s="534"/>
      <c r="J29" s="534"/>
      <c r="K29" s="534"/>
      <c r="L29" s="534"/>
      <c r="M29" s="534"/>
    </row>
    <row r="30" spans="1:13" ht="19.5" customHeight="1" x14ac:dyDescent="0.3">
      <c r="A30" s="416"/>
      <c r="B30" s="416"/>
      <c r="C30" s="540"/>
      <c r="D30" s="337"/>
      <c r="E30" s="541"/>
      <c r="F30" s="337"/>
      <c r="G30" s="539" t="s">
        <v>65</v>
      </c>
      <c r="H30" s="522">
        <v>1.65</v>
      </c>
      <c r="I30" s="534"/>
      <c r="J30" s="534"/>
      <c r="K30" s="534"/>
      <c r="L30" s="534"/>
      <c r="M30" s="534"/>
    </row>
    <row r="31" spans="1:13" ht="19.5" customHeight="1" x14ac:dyDescent="0.3">
      <c r="A31" s="416"/>
      <c r="B31" s="517" t="s">
        <v>67</v>
      </c>
      <c r="C31" s="537" t="s">
        <v>16</v>
      </c>
      <c r="D31" s="526" t="s">
        <v>17</v>
      </c>
      <c r="E31" s="538" t="s">
        <v>18</v>
      </c>
      <c r="F31" s="526" t="s">
        <v>19</v>
      </c>
      <c r="G31" s="539" t="s">
        <v>64</v>
      </c>
      <c r="H31" s="522">
        <v>1.01</v>
      </c>
      <c r="I31" s="534"/>
      <c r="J31" s="534"/>
      <c r="K31" s="534"/>
      <c r="L31" s="534"/>
      <c r="M31" s="534"/>
    </row>
    <row r="32" spans="1:13" ht="19.5" customHeight="1" x14ac:dyDescent="0.3">
      <c r="A32" s="416"/>
      <c r="B32" s="416"/>
      <c r="C32" s="540"/>
      <c r="D32" s="337"/>
      <c r="E32" s="541"/>
      <c r="F32" s="337"/>
      <c r="G32" s="539" t="s">
        <v>65</v>
      </c>
      <c r="H32" s="522">
        <v>1.27</v>
      </c>
      <c r="I32" s="542"/>
      <c r="J32" s="542"/>
      <c r="K32" s="542"/>
      <c r="L32" s="542"/>
      <c r="M32" s="542"/>
    </row>
    <row r="33" spans="1:13" ht="19.5" customHeight="1" x14ac:dyDescent="0.3">
      <c r="A33" s="517" t="s">
        <v>68</v>
      </c>
      <c r="B33" s="517" t="s">
        <v>63</v>
      </c>
      <c r="C33" s="537" t="s">
        <v>16</v>
      </c>
      <c r="D33" s="526" t="s">
        <v>17</v>
      </c>
      <c r="E33" s="538" t="s">
        <v>18</v>
      </c>
      <c r="F33" s="526" t="s">
        <v>19</v>
      </c>
      <c r="G33" s="539" t="s">
        <v>64</v>
      </c>
      <c r="H33" s="522">
        <v>1.33</v>
      </c>
      <c r="I33" s="542"/>
      <c r="J33" s="542"/>
      <c r="K33" s="542"/>
      <c r="L33" s="542"/>
      <c r="M33" s="542"/>
    </row>
    <row r="34" spans="1:13" ht="19.5" customHeight="1" x14ac:dyDescent="0.3">
      <c r="A34" s="420"/>
      <c r="B34" s="420"/>
      <c r="C34" s="540"/>
      <c r="D34" s="337"/>
      <c r="E34" s="541"/>
      <c r="F34" s="337"/>
      <c r="G34" s="539" t="s">
        <v>65</v>
      </c>
      <c r="H34" s="522">
        <v>1.8</v>
      </c>
      <c r="I34" s="542"/>
      <c r="J34" s="542"/>
      <c r="K34" s="542"/>
      <c r="L34" s="542"/>
      <c r="M34" s="542"/>
    </row>
    <row r="35" spans="1:13" ht="19.5" customHeight="1" x14ac:dyDescent="0.3">
      <c r="D35" s="19"/>
      <c r="E35" s="19"/>
      <c r="F35" s="19"/>
      <c r="G35" s="19"/>
      <c r="H35" s="542"/>
      <c r="I35" s="542"/>
      <c r="J35" s="542"/>
      <c r="K35" s="542"/>
      <c r="L35" s="542"/>
      <c r="M35" s="542"/>
    </row>
    <row r="36" spans="1:13" ht="19.5" customHeight="1" x14ac:dyDescent="0.3">
      <c r="A36" s="17" t="s">
        <v>70</v>
      </c>
      <c r="C36" s="19"/>
      <c r="D36" s="19"/>
      <c r="E36" s="19"/>
      <c r="F36" s="19"/>
      <c r="G36" s="19"/>
      <c r="H36" s="841" t="s">
        <v>9</v>
      </c>
      <c r="I36" s="842"/>
      <c r="J36" s="843"/>
      <c r="K36" s="534"/>
      <c r="L36" s="542"/>
      <c r="M36" s="542"/>
    </row>
    <row r="37" spans="1:13" ht="19.5" customHeight="1" x14ac:dyDescent="0.3">
      <c r="A37" s="512" t="s">
        <v>59</v>
      </c>
      <c r="B37" s="512" t="s">
        <v>60</v>
      </c>
      <c r="C37" s="512" t="s">
        <v>3</v>
      </c>
      <c r="D37" s="512" t="s">
        <v>4</v>
      </c>
      <c r="E37" s="512" t="s">
        <v>5</v>
      </c>
      <c r="F37" s="512" t="s">
        <v>6</v>
      </c>
      <c r="G37" s="512" t="s">
        <v>7</v>
      </c>
      <c r="H37" s="543" t="s">
        <v>49</v>
      </c>
      <c r="I37" s="543" t="s">
        <v>49</v>
      </c>
      <c r="J37" s="543" t="s">
        <v>49</v>
      </c>
      <c r="K37" s="534"/>
      <c r="L37" s="542"/>
      <c r="M37" s="542"/>
    </row>
    <row r="38" spans="1:13" ht="19.5" customHeight="1" x14ac:dyDescent="0.3">
      <c r="A38" s="23" t="s">
        <v>61</v>
      </c>
      <c r="B38" s="23"/>
      <c r="C38" s="23"/>
      <c r="D38" s="23"/>
      <c r="E38" s="23"/>
      <c r="F38" s="23" t="s">
        <v>69</v>
      </c>
      <c r="G38" s="23" t="s">
        <v>12</v>
      </c>
      <c r="H38" s="544" t="s">
        <v>51</v>
      </c>
      <c r="I38" s="544" t="s">
        <v>52</v>
      </c>
      <c r="J38" s="544" t="s">
        <v>53</v>
      </c>
      <c r="K38" s="534"/>
      <c r="L38" s="542"/>
      <c r="M38" s="542"/>
    </row>
    <row r="39" spans="1:13" ht="19.5" customHeight="1" x14ac:dyDescent="0.3">
      <c r="A39" s="515"/>
      <c r="B39" s="515"/>
      <c r="C39" s="23"/>
      <c r="D39" s="23"/>
      <c r="E39" s="23"/>
      <c r="F39" s="23"/>
      <c r="G39" s="515"/>
      <c r="H39" s="545" t="s">
        <v>54</v>
      </c>
      <c r="I39" s="545" t="s">
        <v>54</v>
      </c>
      <c r="J39" s="545" t="s">
        <v>54</v>
      </c>
      <c r="K39" s="534"/>
      <c r="L39" s="542"/>
      <c r="M39" s="542"/>
    </row>
    <row r="40" spans="1:13" ht="19.5" customHeight="1" x14ac:dyDescent="0.3">
      <c r="A40" s="517" t="s">
        <v>62</v>
      </c>
      <c r="B40" s="517" t="s">
        <v>63</v>
      </c>
      <c r="C40" s="518" t="s">
        <v>16</v>
      </c>
      <c r="D40" s="519" t="s">
        <v>17</v>
      </c>
      <c r="E40" s="520" t="s">
        <v>18</v>
      </c>
      <c r="F40" s="521" t="s">
        <v>19</v>
      </c>
      <c r="G40" s="25" t="s">
        <v>64</v>
      </c>
      <c r="H40" s="522">
        <v>1.23</v>
      </c>
      <c r="I40" s="522">
        <v>1.23</v>
      </c>
      <c r="J40" s="522">
        <v>1.23</v>
      </c>
      <c r="K40" s="533"/>
      <c r="L40" s="535"/>
      <c r="M40" s="535"/>
    </row>
    <row r="41" spans="1:13" ht="19.5" customHeight="1" x14ac:dyDescent="0.3">
      <c r="A41" s="416"/>
      <c r="B41" s="416"/>
      <c r="C41" s="335"/>
      <c r="D41" s="417"/>
      <c r="E41" s="30"/>
      <c r="F41" s="523"/>
      <c r="G41" s="25" t="s">
        <v>65</v>
      </c>
      <c r="H41" s="522">
        <v>1.7</v>
      </c>
      <c r="I41" s="522">
        <v>1.7</v>
      </c>
      <c r="J41" s="522">
        <v>1.7</v>
      </c>
      <c r="K41" s="533"/>
      <c r="L41" s="535"/>
      <c r="M41" s="535"/>
    </row>
    <row r="42" spans="1:13" ht="19.5" customHeight="1" x14ac:dyDescent="0.3">
      <c r="A42" s="416"/>
      <c r="B42" s="416"/>
      <c r="C42" s="335"/>
      <c r="D42" s="519" t="s">
        <v>24</v>
      </c>
      <c r="E42" s="30"/>
      <c r="F42" s="521" t="s">
        <v>25</v>
      </c>
      <c r="G42" s="25" t="s">
        <v>64</v>
      </c>
      <c r="H42" s="522">
        <v>1.26</v>
      </c>
      <c r="I42" s="522">
        <v>1.26</v>
      </c>
      <c r="J42" s="522">
        <v>1.26</v>
      </c>
      <c r="K42" s="533"/>
      <c r="L42" s="533"/>
      <c r="M42" s="533"/>
    </row>
    <row r="43" spans="1:13" ht="19.5" customHeight="1" x14ac:dyDescent="0.3">
      <c r="A43" s="416"/>
      <c r="B43" s="416"/>
      <c r="C43" s="335"/>
      <c r="D43" s="417"/>
      <c r="E43" s="30"/>
      <c r="F43" s="523"/>
      <c r="G43" s="25" t="s">
        <v>65</v>
      </c>
      <c r="H43" s="522">
        <v>1.72</v>
      </c>
      <c r="I43" s="522">
        <v>1.72</v>
      </c>
      <c r="J43" s="522">
        <v>1.72</v>
      </c>
      <c r="K43" s="533"/>
      <c r="L43" s="533"/>
      <c r="M43" s="533"/>
    </row>
    <row r="44" spans="1:13" ht="19.5" customHeight="1" x14ac:dyDescent="0.3">
      <c r="A44" s="416"/>
      <c r="B44" s="416"/>
      <c r="C44" s="524" t="s">
        <v>26</v>
      </c>
      <c r="D44" s="525" t="s">
        <v>27</v>
      </c>
      <c r="E44" s="526" t="s">
        <v>28</v>
      </c>
      <c r="F44" s="527" t="s">
        <v>29</v>
      </c>
      <c r="G44" s="25" t="s">
        <v>66</v>
      </c>
      <c r="H44" s="522">
        <v>2.2400000000000002</v>
      </c>
      <c r="I44" s="522">
        <v>2.2400000000000002</v>
      </c>
      <c r="J44" s="522">
        <v>2.2400000000000002</v>
      </c>
      <c r="K44" s="533"/>
      <c r="L44" s="533"/>
      <c r="M44" s="533"/>
    </row>
    <row r="45" spans="1:13" ht="19.5" customHeight="1" x14ac:dyDescent="0.3">
      <c r="A45" s="416"/>
      <c r="B45" s="420"/>
      <c r="C45" s="336"/>
      <c r="D45" s="528" t="s">
        <v>34</v>
      </c>
      <c r="E45" s="337"/>
      <c r="F45" s="529" t="s">
        <v>35</v>
      </c>
      <c r="G45" s="25" t="s">
        <v>66</v>
      </c>
      <c r="H45" s="522">
        <v>2.29</v>
      </c>
      <c r="I45" s="522">
        <v>2.29</v>
      </c>
      <c r="J45" s="522">
        <v>2.29</v>
      </c>
      <c r="K45" s="533"/>
      <c r="L45" s="533"/>
      <c r="M45" s="533"/>
    </row>
    <row r="46" spans="1:13" ht="19.5" customHeight="1" x14ac:dyDescent="0.3">
      <c r="A46" s="416"/>
      <c r="B46" s="517" t="s">
        <v>67</v>
      </c>
      <c r="C46" s="518" t="s">
        <v>16</v>
      </c>
      <c r="D46" s="519" t="s">
        <v>17</v>
      </c>
      <c r="E46" s="520" t="s">
        <v>18</v>
      </c>
      <c r="F46" s="521" t="s">
        <v>19</v>
      </c>
      <c r="G46" s="25" t="s">
        <v>64</v>
      </c>
      <c r="H46" s="522">
        <v>1</v>
      </c>
      <c r="I46" s="522">
        <v>1</v>
      </c>
      <c r="J46" s="522">
        <v>1</v>
      </c>
      <c r="K46" s="533"/>
      <c r="L46" s="533"/>
      <c r="M46" s="533"/>
    </row>
    <row r="47" spans="1:13" ht="19.5" customHeight="1" x14ac:dyDescent="0.3">
      <c r="A47" s="416"/>
      <c r="B47" s="416"/>
      <c r="C47" s="335"/>
      <c r="D47" s="417"/>
      <c r="E47" s="30"/>
      <c r="F47" s="523"/>
      <c r="G47" s="25" t="s">
        <v>65</v>
      </c>
      <c r="H47" s="522">
        <v>1.23</v>
      </c>
      <c r="I47" s="522">
        <v>1.23</v>
      </c>
      <c r="J47" s="522">
        <v>1.23</v>
      </c>
      <c r="K47" s="533"/>
      <c r="L47" s="533"/>
      <c r="M47" s="533"/>
    </row>
    <row r="48" spans="1:13" ht="19.5" customHeight="1" x14ac:dyDescent="0.3">
      <c r="A48" s="416"/>
      <c r="B48" s="416"/>
      <c r="C48" s="335"/>
      <c r="D48" s="519" t="s">
        <v>24</v>
      </c>
      <c r="E48" s="30"/>
      <c r="F48" s="521" t="s">
        <v>25</v>
      </c>
      <c r="G48" s="25" t="s">
        <v>64</v>
      </c>
      <c r="H48" s="522">
        <v>1.05</v>
      </c>
      <c r="I48" s="522">
        <v>1.05</v>
      </c>
      <c r="J48" s="522">
        <v>1.05</v>
      </c>
      <c r="K48" s="533"/>
      <c r="L48" s="533"/>
      <c r="M48" s="533"/>
    </row>
    <row r="49" spans="1:13" ht="19.5" customHeight="1" x14ac:dyDescent="0.3">
      <c r="A49" s="416"/>
      <c r="B49" s="416"/>
      <c r="C49" s="335"/>
      <c r="D49" s="417"/>
      <c r="E49" s="30"/>
      <c r="F49" s="523"/>
      <c r="G49" s="25" t="s">
        <v>65</v>
      </c>
      <c r="H49" s="522">
        <v>1.28</v>
      </c>
      <c r="I49" s="522">
        <v>1.28</v>
      </c>
      <c r="J49" s="522">
        <v>1.28</v>
      </c>
      <c r="K49" s="533"/>
      <c r="L49" s="533"/>
      <c r="M49" s="533"/>
    </row>
    <row r="50" spans="1:13" ht="19.5" customHeight="1" x14ac:dyDescent="0.3">
      <c r="A50" s="416"/>
      <c r="B50" s="416"/>
      <c r="C50" s="524" t="s">
        <v>26</v>
      </c>
      <c r="D50" s="525" t="s">
        <v>27</v>
      </c>
      <c r="E50" s="526" t="s">
        <v>28</v>
      </c>
      <c r="F50" s="527" t="s">
        <v>29</v>
      </c>
      <c r="G50" s="25" t="s">
        <v>66</v>
      </c>
      <c r="H50" s="522">
        <v>1.68</v>
      </c>
      <c r="I50" s="522">
        <v>1.68</v>
      </c>
      <c r="J50" s="522">
        <v>1.68</v>
      </c>
      <c r="K50" s="533"/>
      <c r="L50" s="533"/>
      <c r="M50" s="533"/>
    </row>
    <row r="51" spans="1:13" ht="19.5" customHeight="1" x14ac:dyDescent="0.3">
      <c r="A51" s="420"/>
      <c r="B51" s="420"/>
      <c r="C51" s="336"/>
      <c r="D51" s="528" t="s">
        <v>34</v>
      </c>
      <c r="E51" s="337"/>
      <c r="F51" s="529" t="s">
        <v>35</v>
      </c>
      <c r="G51" s="25" t="s">
        <v>66</v>
      </c>
      <c r="H51" s="522">
        <v>1.77</v>
      </c>
      <c r="I51" s="522">
        <v>1.77</v>
      </c>
      <c r="J51" s="522">
        <v>1.77</v>
      </c>
      <c r="K51" s="533"/>
      <c r="L51" s="533"/>
      <c r="M51" s="533"/>
    </row>
    <row r="52" spans="1:13" ht="19.5" customHeight="1" x14ac:dyDescent="0.3">
      <c r="A52" s="517" t="s">
        <v>68</v>
      </c>
      <c r="B52" s="517" t="s">
        <v>63</v>
      </c>
      <c r="C52" s="518" t="s">
        <v>16</v>
      </c>
      <c r="D52" s="519" t="s">
        <v>17</v>
      </c>
      <c r="E52" s="520" t="s">
        <v>18</v>
      </c>
      <c r="F52" s="521" t="s">
        <v>19</v>
      </c>
      <c r="G52" s="25" t="s">
        <v>64</v>
      </c>
      <c r="H52" s="522">
        <v>1.32</v>
      </c>
      <c r="I52" s="522">
        <v>1.32</v>
      </c>
      <c r="J52" s="522">
        <v>1.32</v>
      </c>
      <c r="K52" s="533"/>
      <c r="L52" s="533"/>
      <c r="M52" s="533"/>
    </row>
    <row r="53" spans="1:13" ht="19.5" customHeight="1" x14ac:dyDescent="0.3">
      <c r="A53" s="416"/>
      <c r="B53" s="416"/>
      <c r="C53" s="335"/>
      <c r="D53" s="417"/>
      <c r="E53" s="30"/>
      <c r="F53" s="523"/>
      <c r="G53" s="25" t="s">
        <v>65</v>
      </c>
      <c r="H53" s="522">
        <v>1.79</v>
      </c>
      <c r="I53" s="522">
        <v>1.79</v>
      </c>
      <c r="J53" s="522">
        <v>1.79</v>
      </c>
      <c r="K53" s="533"/>
      <c r="L53" s="533"/>
      <c r="M53" s="533"/>
    </row>
    <row r="54" spans="1:13" ht="19.5" customHeight="1" x14ac:dyDescent="0.3">
      <c r="A54" s="416"/>
      <c r="B54" s="416"/>
      <c r="C54" s="335"/>
      <c r="D54" s="519" t="s">
        <v>24</v>
      </c>
      <c r="E54" s="30"/>
      <c r="F54" s="521" t="s">
        <v>25</v>
      </c>
      <c r="G54" s="25" t="s">
        <v>64</v>
      </c>
      <c r="H54" s="522">
        <v>1.35</v>
      </c>
      <c r="I54" s="522">
        <v>1.35</v>
      </c>
      <c r="J54" s="522">
        <v>1.35</v>
      </c>
      <c r="K54" s="533"/>
      <c r="L54" s="533"/>
      <c r="M54" s="533"/>
    </row>
    <row r="55" spans="1:13" ht="19.5" customHeight="1" x14ac:dyDescent="0.3">
      <c r="A55" s="416"/>
      <c r="B55" s="416"/>
      <c r="C55" s="335"/>
      <c r="D55" s="417"/>
      <c r="E55" s="30"/>
      <c r="F55" s="523"/>
      <c r="G55" s="25" t="s">
        <v>65</v>
      </c>
      <c r="H55" s="522">
        <v>1.84</v>
      </c>
      <c r="I55" s="522">
        <v>1.84</v>
      </c>
      <c r="J55" s="522">
        <v>1.84</v>
      </c>
      <c r="K55" s="533"/>
      <c r="L55" s="533"/>
      <c r="M55" s="533"/>
    </row>
    <row r="56" spans="1:13" ht="19.5" customHeight="1" x14ac:dyDescent="0.3">
      <c r="A56" s="416"/>
      <c r="B56" s="416"/>
      <c r="C56" s="524" t="s">
        <v>26</v>
      </c>
      <c r="D56" s="525" t="s">
        <v>27</v>
      </c>
      <c r="E56" s="526" t="s">
        <v>28</v>
      </c>
      <c r="F56" s="527" t="s">
        <v>29</v>
      </c>
      <c r="G56" s="25" t="s">
        <v>66</v>
      </c>
      <c r="H56" s="522">
        <v>2.41</v>
      </c>
      <c r="I56" s="522">
        <v>2.41</v>
      </c>
      <c r="J56" s="522">
        <v>2.41</v>
      </c>
      <c r="K56" s="533"/>
      <c r="L56" s="533"/>
      <c r="M56" s="533"/>
    </row>
    <row r="57" spans="1:13" ht="19.5" customHeight="1" x14ac:dyDescent="0.3">
      <c r="A57" s="420"/>
      <c r="B57" s="420"/>
      <c r="C57" s="336"/>
      <c r="D57" s="528" t="s">
        <v>34</v>
      </c>
      <c r="E57" s="337"/>
      <c r="F57" s="529" t="s">
        <v>35</v>
      </c>
      <c r="G57" s="25" t="s">
        <v>66</v>
      </c>
      <c r="H57" s="522">
        <v>2.4700000000000002</v>
      </c>
      <c r="I57" s="522">
        <v>2.4700000000000002</v>
      </c>
      <c r="J57" s="522">
        <v>2.4700000000000002</v>
      </c>
      <c r="K57" s="533"/>
      <c r="L57" s="533"/>
      <c r="M57" s="533"/>
    </row>
    <row r="58" spans="1:13" ht="19.5" customHeight="1" x14ac:dyDescent="0.3">
      <c r="H58" s="533"/>
      <c r="I58" s="533"/>
      <c r="J58" s="533"/>
      <c r="K58" s="533"/>
      <c r="L58" s="533"/>
      <c r="M58" s="533"/>
    </row>
    <row r="59" spans="1:13" ht="19.5" customHeight="1" x14ac:dyDescent="0.3">
      <c r="A59" s="17" t="s">
        <v>71</v>
      </c>
      <c r="H59" s="533"/>
      <c r="I59" s="533"/>
      <c r="J59" s="533"/>
      <c r="K59" s="533"/>
      <c r="L59" s="533"/>
      <c r="M59" s="533"/>
    </row>
    <row r="60" spans="1:13" ht="19.5" customHeight="1" x14ac:dyDescent="0.3">
      <c r="A60" s="512" t="s">
        <v>59</v>
      </c>
      <c r="B60" s="512" t="s">
        <v>60</v>
      </c>
      <c r="C60" s="512" t="s">
        <v>3</v>
      </c>
      <c r="D60" s="512" t="s">
        <v>4</v>
      </c>
      <c r="E60" s="512" t="s">
        <v>5</v>
      </c>
      <c r="F60" s="512" t="s">
        <v>6</v>
      </c>
      <c r="G60" s="512" t="s">
        <v>7</v>
      </c>
      <c r="H60" s="839" t="s">
        <v>8</v>
      </c>
      <c r="I60" s="840"/>
      <c r="J60" s="839" t="s">
        <v>9</v>
      </c>
      <c r="K60" s="840"/>
      <c r="L60" s="839" t="s">
        <v>10</v>
      </c>
      <c r="M60" s="840"/>
    </row>
    <row r="61" spans="1:13" ht="19.5" customHeight="1" x14ac:dyDescent="0.3">
      <c r="A61" s="23" t="s">
        <v>61</v>
      </c>
      <c r="B61" s="23"/>
      <c r="C61" s="23"/>
      <c r="D61" s="23"/>
      <c r="E61" s="23"/>
      <c r="F61" s="23" t="s">
        <v>11</v>
      </c>
      <c r="G61" s="23" t="s">
        <v>12</v>
      </c>
      <c r="H61" s="546"/>
      <c r="I61" s="547"/>
      <c r="J61" s="546"/>
      <c r="K61" s="547"/>
      <c r="L61" s="837" t="s">
        <v>13</v>
      </c>
      <c r="M61" s="838"/>
    </row>
    <row r="62" spans="1:13" ht="19.5" customHeight="1" x14ac:dyDescent="0.3">
      <c r="A62" s="515"/>
      <c r="B62" s="515"/>
      <c r="C62" s="515"/>
      <c r="D62" s="515"/>
      <c r="E62" s="515"/>
      <c r="F62" s="515"/>
      <c r="G62" s="515"/>
      <c r="H62" s="536" t="s">
        <v>14</v>
      </c>
      <c r="I62" s="550" t="s">
        <v>15</v>
      </c>
      <c r="J62" s="551" t="s">
        <v>14</v>
      </c>
      <c r="K62" s="536" t="s">
        <v>15</v>
      </c>
      <c r="L62" s="552" t="s">
        <v>14</v>
      </c>
      <c r="M62" s="536" t="s">
        <v>15</v>
      </c>
    </row>
    <row r="63" spans="1:13" ht="19.5" customHeight="1" x14ac:dyDescent="0.3">
      <c r="A63" s="517" t="s">
        <v>62</v>
      </c>
      <c r="B63" s="517" t="s">
        <v>63</v>
      </c>
      <c r="C63" s="524" t="s">
        <v>26</v>
      </c>
      <c r="D63" s="525" t="s">
        <v>27</v>
      </c>
      <c r="E63" s="526" t="s">
        <v>28</v>
      </c>
      <c r="F63" s="527" t="s">
        <v>29</v>
      </c>
      <c r="G63" s="25" t="s">
        <v>66</v>
      </c>
      <c r="H63" s="522">
        <v>2.2200000000000002</v>
      </c>
      <c r="I63" s="522">
        <v>2.19</v>
      </c>
      <c r="J63" s="522">
        <v>2.25</v>
      </c>
      <c r="K63" s="522">
        <v>2.19</v>
      </c>
      <c r="L63" s="522">
        <v>2.25</v>
      </c>
      <c r="M63" s="522">
        <v>2.2200000000000002</v>
      </c>
    </row>
    <row r="64" spans="1:13" ht="19.5" customHeight="1" x14ac:dyDescent="0.3">
      <c r="A64" s="416"/>
      <c r="B64" s="420"/>
      <c r="C64" s="336"/>
      <c r="D64" s="528" t="s">
        <v>34</v>
      </c>
      <c r="E64" s="337"/>
      <c r="F64" s="529" t="s">
        <v>35</v>
      </c>
      <c r="G64" s="25" t="s">
        <v>66</v>
      </c>
      <c r="H64" s="522">
        <v>2.2200000000000002</v>
      </c>
      <c r="I64" s="530"/>
      <c r="J64" s="522">
        <v>2.25</v>
      </c>
      <c r="K64" s="531"/>
      <c r="L64" s="522">
        <v>2.2799999999999998</v>
      </c>
      <c r="M64" s="532"/>
    </row>
    <row r="65" spans="1:13" ht="19.5" customHeight="1" x14ac:dyDescent="0.3">
      <c r="A65" s="416"/>
      <c r="B65" s="517" t="s">
        <v>67</v>
      </c>
      <c r="C65" s="524" t="s">
        <v>26</v>
      </c>
      <c r="D65" s="525" t="s">
        <v>27</v>
      </c>
      <c r="E65" s="526" t="s">
        <v>28</v>
      </c>
      <c r="F65" s="527" t="s">
        <v>29</v>
      </c>
      <c r="G65" s="25" t="s">
        <v>66</v>
      </c>
      <c r="H65" s="522">
        <v>1.66</v>
      </c>
      <c r="I65" s="522">
        <v>1.63</v>
      </c>
      <c r="J65" s="522">
        <v>1.7</v>
      </c>
      <c r="K65" s="522">
        <v>1.66</v>
      </c>
      <c r="L65" s="522">
        <v>1.73</v>
      </c>
      <c r="M65" s="522">
        <v>1.66</v>
      </c>
    </row>
    <row r="66" spans="1:13" ht="19.5" customHeight="1" x14ac:dyDescent="0.3">
      <c r="A66" s="420"/>
      <c r="B66" s="420"/>
      <c r="C66" s="336"/>
      <c r="D66" s="528" t="s">
        <v>34</v>
      </c>
      <c r="E66" s="337"/>
      <c r="F66" s="529" t="s">
        <v>35</v>
      </c>
      <c r="G66" s="25" t="s">
        <v>66</v>
      </c>
      <c r="H66" s="522">
        <v>1.69</v>
      </c>
      <c r="I66" s="530"/>
      <c r="J66" s="522">
        <v>1.72</v>
      </c>
      <c r="K66" s="531"/>
      <c r="L66" s="522">
        <v>1.73</v>
      </c>
      <c r="M66" s="532"/>
    </row>
    <row r="67" spans="1:13" ht="19.5" customHeight="1" x14ac:dyDescent="0.3">
      <c r="A67" s="517" t="s">
        <v>68</v>
      </c>
      <c r="B67" s="517" t="s">
        <v>63</v>
      </c>
      <c r="C67" s="524" t="s">
        <v>26</v>
      </c>
      <c r="D67" s="525" t="s">
        <v>27</v>
      </c>
      <c r="E67" s="526" t="s">
        <v>28</v>
      </c>
      <c r="F67" s="527" t="s">
        <v>29</v>
      </c>
      <c r="G67" s="25" t="s">
        <v>66</v>
      </c>
      <c r="H67" s="522">
        <v>2.4</v>
      </c>
      <c r="I67" s="522">
        <v>2.36</v>
      </c>
      <c r="J67" s="522">
        <v>2.42</v>
      </c>
      <c r="K67" s="522">
        <v>2.37</v>
      </c>
      <c r="L67" s="522">
        <v>2.42</v>
      </c>
      <c r="M67" s="522">
        <v>2.4</v>
      </c>
    </row>
    <row r="68" spans="1:13" ht="19.5" customHeight="1" x14ac:dyDescent="0.3">
      <c r="A68" s="420"/>
      <c r="B68" s="420"/>
      <c r="C68" s="336"/>
      <c r="D68" s="528" t="s">
        <v>34</v>
      </c>
      <c r="E68" s="337"/>
      <c r="F68" s="529" t="s">
        <v>35</v>
      </c>
      <c r="G68" s="25" t="s">
        <v>66</v>
      </c>
      <c r="H68" s="522">
        <v>2.4</v>
      </c>
      <c r="I68" s="530"/>
      <c r="J68" s="522">
        <v>2.42</v>
      </c>
      <c r="K68" s="531"/>
      <c r="L68" s="522">
        <v>2.4500000000000002</v>
      </c>
      <c r="M68" s="532"/>
    </row>
    <row r="69" spans="1:13" ht="19.5" customHeight="1" x14ac:dyDescent="0.3">
      <c r="H69" s="534"/>
      <c r="I69" s="534"/>
      <c r="J69" s="533"/>
      <c r="K69" s="534"/>
      <c r="L69" s="533"/>
      <c r="M69" s="534"/>
    </row>
    <row r="70" spans="1:13" ht="19.5" customHeight="1" x14ac:dyDescent="0.3">
      <c r="A70" s="17" t="s">
        <v>72</v>
      </c>
      <c r="C70" s="19"/>
      <c r="D70" s="19"/>
      <c r="E70" s="19"/>
      <c r="F70" s="19"/>
      <c r="G70" s="19"/>
      <c r="H70" s="841" t="s">
        <v>9</v>
      </c>
      <c r="I70" s="842"/>
      <c r="J70" s="843"/>
      <c r="K70" s="534"/>
      <c r="L70" s="534"/>
      <c r="M70" s="534"/>
    </row>
    <row r="71" spans="1:13" ht="19.5" customHeight="1" x14ac:dyDescent="0.3">
      <c r="A71" s="512" t="s">
        <v>59</v>
      </c>
      <c r="B71" s="512" t="s">
        <v>60</v>
      </c>
      <c r="C71" s="512" t="s">
        <v>3</v>
      </c>
      <c r="D71" s="512" t="s">
        <v>4</v>
      </c>
      <c r="E71" s="512" t="s">
        <v>5</v>
      </c>
      <c r="F71" s="512" t="s">
        <v>6</v>
      </c>
      <c r="G71" s="512" t="s">
        <v>7</v>
      </c>
      <c r="H71" s="543" t="s">
        <v>49</v>
      </c>
      <c r="I71" s="543" t="s">
        <v>49</v>
      </c>
      <c r="J71" s="543" t="s">
        <v>49</v>
      </c>
      <c r="K71" s="534"/>
      <c r="L71" s="534"/>
      <c r="M71" s="534"/>
    </row>
    <row r="72" spans="1:13" ht="19.5" customHeight="1" x14ac:dyDescent="0.3">
      <c r="A72" s="23" t="s">
        <v>61</v>
      </c>
      <c r="B72" s="23"/>
      <c r="C72" s="23"/>
      <c r="D72" s="23"/>
      <c r="E72" s="23"/>
      <c r="F72" s="23" t="s">
        <v>69</v>
      </c>
      <c r="G72" s="23" t="s">
        <v>12</v>
      </c>
      <c r="H72" s="544" t="s">
        <v>51</v>
      </c>
      <c r="I72" s="544" t="s">
        <v>52</v>
      </c>
      <c r="J72" s="544" t="s">
        <v>53</v>
      </c>
      <c r="K72" s="534"/>
      <c r="L72" s="534"/>
      <c r="M72" s="534"/>
    </row>
    <row r="73" spans="1:13" ht="19.5" customHeight="1" x14ac:dyDescent="0.3">
      <c r="A73" s="515"/>
      <c r="B73" s="515"/>
      <c r="C73" s="23"/>
      <c r="D73" s="23"/>
      <c r="E73" s="23"/>
      <c r="F73" s="23"/>
      <c r="G73" s="515"/>
      <c r="H73" s="545" t="s">
        <v>54</v>
      </c>
      <c r="I73" s="545" t="s">
        <v>54</v>
      </c>
      <c r="J73" s="545" t="s">
        <v>54</v>
      </c>
      <c r="K73" s="534"/>
      <c r="L73" s="534"/>
      <c r="M73" s="534"/>
    </row>
    <row r="74" spans="1:13" ht="19.5" customHeight="1" x14ac:dyDescent="0.3">
      <c r="A74" s="517" t="s">
        <v>62</v>
      </c>
      <c r="B74" s="517" t="s">
        <v>63</v>
      </c>
      <c r="C74" s="524" t="s">
        <v>26</v>
      </c>
      <c r="D74" s="525" t="s">
        <v>27</v>
      </c>
      <c r="E74" s="526" t="s">
        <v>28</v>
      </c>
      <c r="F74" s="527" t="s">
        <v>29</v>
      </c>
      <c r="G74" s="25" t="s">
        <v>66</v>
      </c>
      <c r="H74" s="522">
        <v>2.2400000000000002</v>
      </c>
      <c r="I74" s="522">
        <v>2.21</v>
      </c>
      <c r="J74" s="522">
        <v>2.21</v>
      </c>
      <c r="K74" s="533"/>
      <c r="L74" s="533"/>
      <c r="M74" s="533"/>
    </row>
    <row r="75" spans="1:13" ht="19.5" customHeight="1" x14ac:dyDescent="0.3">
      <c r="A75" s="416"/>
      <c r="B75" s="420"/>
      <c r="C75" s="336"/>
      <c r="D75" s="528" t="s">
        <v>34</v>
      </c>
      <c r="E75" s="337"/>
      <c r="F75" s="529" t="s">
        <v>35</v>
      </c>
      <c r="G75" s="25" t="s">
        <v>66</v>
      </c>
      <c r="H75" s="522">
        <v>2.2400000000000002</v>
      </c>
      <c r="I75" s="522">
        <v>2.2400000000000002</v>
      </c>
      <c r="J75" s="522">
        <v>2.2400000000000002</v>
      </c>
      <c r="K75" s="533"/>
      <c r="L75" s="533"/>
      <c r="M75" s="533"/>
    </row>
    <row r="76" spans="1:13" ht="19.5" customHeight="1" x14ac:dyDescent="0.3">
      <c r="A76" s="416"/>
      <c r="B76" s="517" t="s">
        <v>67</v>
      </c>
      <c r="C76" s="524" t="s">
        <v>26</v>
      </c>
      <c r="D76" s="525" t="s">
        <v>27</v>
      </c>
      <c r="E76" s="526" t="s">
        <v>28</v>
      </c>
      <c r="F76" s="527" t="s">
        <v>29</v>
      </c>
      <c r="G76" s="25" t="s">
        <v>66</v>
      </c>
      <c r="H76" s="522">
        <v>1.68</v>
      </c>
      <c r="I76" s="522">
        <v>1.65</v>
      </c>
      <c r="J76" s="522">
        <v>1.65</v>
      </c>
      <c r="K76" s="533"/>
      <c r="L76" s="533"/>
      <c r="M76" s="533"/>
    </row>
    <row r="77" spans="1:13" ht="19.5" customHeight="1" x14ac:dyDescent="0.3">
      <c r="A77" s="420"/>
      <c r="B77" s="420"/>
      <c r="C77" s="336"/>
      <c r="D77" s="528" t="s">
        <v>34</v>
      </c>
      <c r="E77" s="337"/>
      <c r="F77" s="529" t="s">
        <v>35</v>
      </c>
      <c r="G77" s="25" t="s">
        <v>66</v>
      </c>
      <c r="H77" s="522">
        <v>1.72</v>
      </c>
      <c r="I77" s="522">
        <v>1.72</v>
      </c>
      <c r="J77" s="522">
        <v>1.72</v>
      </c>
      <c r="K77" s="533"/>
      <c r="L77" s="533"/>
      <c r="M77" s="533"/>
    </row>
    <row r="78" spans="1:13" ht="19.5" customHeight="1" x14ac:dyDescent="0.3">
      <c r="A78" s="517" t="s">
        <v>68</v>
      </c>
      <c r="B78" s="517" t="s">
        <v>63</v>
      </c>
      <c r="C78" s="524" t="s">
        <v>26</v>
      </c>
      <c r="D78" s="525" t="s">
        <v>27</v>
      </c>
      <c r="E78" s="526" t="s">
        <v>28</v>
      </c>
      <c r="F78" s="527" t="s">
        <v>29</v>
      </c>
      <c r="G78" s="25" t="s">
        <v>66</v>
      </c>
      <c r="H78" s="522">
        <v>2.41</v>
      </c>
      <c r="I78" s="522">
        <v>2.39</v>
      </c>
      <c r="J78" s="522">
        <v>2.39</v>
      </c>
      <c r="K78" s="533"/>
      <c r="L78" s="533"/>
      <c r="M78" s="533"/>
    </row>
    <row r="79" spans="1:13" ht="19.5" customHeight="1" x14ac:dyDescent="0.3">
      <c r="A79" s="420"/>
      <c r="B79" s="420"/>
      <c r="C79" s="336"/>
      <c r="D79" s="528" t="s">
        <v>34</v>
      </c>
      <c r="E79" s="337"/>
      <c r="F79" s="529" t="s">
        <v>35</v>
      </c>
      <c r="G79" s="25" t="s">
        <v>66</v>
      </c>
      <c r="H79" s="522">
        <v>2.41</v>
      </c>
      <c r="I79" s="522">
        <v>2.41</v>
      </c>
      <c r="J79" s="522">
        <v>2.41</v>
      </c>
      <c r="K79" s="533"/>
      <c r="L79" s="533"/>
      <c r="M79" s="533"/>
    </row>
    <row r="80" spans="1:13" s="388" customFormat="1" ht="19.5" customHeight="1" x14ac:dyDescent="0.3">
      <c r="A80" s="555"/>
      <c r="B80" s="555"/>
      <c r="C80" s="555"/>
      <c r="D80" s="555"/>
      <c r="E80" s="555"/>
      <c r="F80" s="555"/>
      <c r="G80" s="555"/>
      <c r="H80" s="33"/>
      <c r="I80" s="33"/>
      <c r="J80" s="33"/>
      <c r="K80" s="33"/>
      <c r="L80" s="33"/>
      <c r="M80" s="33"/>
    </row>
    <row r="81" spans="8:13" ht="19.5" customHeight="1" x14ac:dyDescent="0.3">
      <c r="H81" s="32"/>
      <c r="I81" s="32"/>
      <c r="J81" s="32"/>
      <c r="K81" s="32"/>
      <c r="L81" s="32"/>
      <c r="M81" s="32"/>
    </row>
    <row r="82" spans="8:13" ht="19.5" customHeight="1" x14ac:dyDescent="0.3">
      <c r="H82" s="32"/>
      <c r="I82" s="32"/>
      <c r="J82" s="32"/>
      <c r="K82" s="32"/>
      <c r="L82" s="32"/>
      <c r="M82" s="32"/>
    </row>
    <row r="83" spans="8:13" ht="19.5" customHeight="1" x14ac:dyDescent="0.3">
      <c r="H83" s="32"/>
      <c r="I83" s="32"/>
      <c r="J83" s="32"/>
      <c r="K83" s="32"/>
      <c r="L83" s="32"/>
      <c r="M83" s="32"/>
    </row>
    <row r="84" spans="8:13" ht="19.5" customHeight="1" x14ac:dyDescent="0.3">
      <c r="H84" s="32"/>
      <c r="I84" s="32"/>
      <c r="J84" s="32"/>
      <c r="K84" s="32"/>
      <c r="L84" s="32"/>
      <c r="M84" s="32"/>
    </row>
    <row r="85" spans="8:13" ht="19.5" customHeight="1" x14ac:dyDescent="0.3">
      <c r="H85" s="32"/>
      <c r="I85" s="32"/>
      <c r="J85" s="32"/>
      <c r="K85" s="32"/>
      <c r="L85" s="32"/>
      <c r="M85" s="32"/>
    </row>
    <row r="86" spans="8:13" ht="19.5" customHeight="1" x14ac:dyDescent="0.3">
      <c r="H86" s="32"/>
      <c r="I86" s="32"/>
      <c r="J86" s="32"/>
      <c r="K86" s="32"/>
      <c r="L86" s="32"/>
      <c r="M86" s="32"/>
    </row>
    <row r="87" spans="8:13" ht="19.5" customHeight="1" x14ac:dyDescent="0.3">
      <c r="H87" s="32"/>
      <c r="I87" s="32"/>
      <c r="J87" s="32"/>
      <c r="K87" s="32"/>
      <c r="L87" s="32"/>
      <c r="M87" s="32"/>
    </row>
    <row r="88" spans="8:13" ht="19.5" customHeight="1" x14ac:dyDescent="0.3">
      <c r="H88" s="32"/>
      <c r="I88" s="32"/>
      <c r="J88" s="32"/>
      <c r="K88" s="32"/>
      <c r="L88" s="32"/>
      <c r="M88" s="32"/>
    </row>
  </sheetData>
  <mergeCells count="10">
    <mergeCell ref="H70:J70"/>
    <mergeCell ref="H36:J36"/>
    <mergeCell ref="L5:M5"/>
    <mergeCell ref="H4:I4"/>
    <mergeCell ref="J4:K4"/>
    <mergeCell ref="L4:M4"/>
    <mergeCell ref="L61:M61"/>
    <mergeCell ref="H60:I60"/>
    <mergeCell ref="J60:K60"/>
    <mergeCell ref="L60:M60"/>
  </mergeCells>
  <pageMargins left="1.4960629921259843" right="0.70866141732283472" top="0.39370078740157483" bottom="0" header="0.31496062992125984" footer="0.31496062992125984"/>
  <pageSetup paperSize="9" scale="47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6"/>
  <sheetViews>
    <sheetView zoomScale="75" zoomScaleNormal="75" workbookViewId="0">
      <selection sqref="A1:H1"/>
    </sheetView>
  </sheetViews>
  <sheetFormatPr baseColWidth="10" defaultRowHeight="14.4" x14ac:dyDescent="0.3"/>
  <cols>
    <col min="1" max="1" width="22.33203125" style="334" customWidth="1"/>
    <col min="2" max="2" width="13.6640625" style="334" customWidth="1"/>
    <col min="3" max="3" width="49.44140625" style="334" customWidth="1"/>
    <col min="4" max="4" width="17.109375" style="334" customWidth="1"/>
    <col min="5" max="5" width="18.33203125" style="334" customWidth="1"/>
    <col min="6" max="6" width="11.5546875" style="334"/>
    <col min="7" max="7" width="14" style="334" customWidth="1"/>
    <col min="8" max="8" width="12.5546875" style="334" customWidth="1"/>
    <col min="9" max="9" width="2.33203125" style="334" customWidth="1"/>
    <col min="10" max="243" width="11.5546875" style="334"/>
    <col min="244" max="244" width="22.33203125" style="334" customWidth="1"/>
    <col min="245" max="245" width="13.6640625" style="334" customWidth="1"/>
    <col min="246" max="246" width="49.44140625" style="334" customWidth="1"/>
    <col min="247" max="247" width="17.109375" style="334" customWidth="1"/>
    <col min="248" max="248" width="18.33203125" style="334" customWidth="1"/>
    <col min="249" max="249" width="11.5546875" style="334"/>
    <col min="250" max="250" width="14" style="334" customWidth="1"/>
    <col min="251" max="251" width="12.5546875" style="334" customWidth="1"/>
    <col min="252" max="252" width="2.33203125" style="334" customWidth="1"/>
    <col min="253" max="499" width="11.5546875" style="334"/>
    <col min="500" max="500" width="22.33203125" style="334" customWidth="1"/>
    <col min="501" max="501" width="13.6640625" style="334" customWidth="1"/>
    <col min="502" max="502" width="49.44140625" style="334" customWidth="1"/>
    <col min="503" max="503" width="17.109375" style="334" customWidth="1"/>
    <col min="504" max="504" width="18.33203125" style="334" customWidth="1"/>
    <col min="505" max="505" width="11.5546875" style="334"/>
    <col min="506" max="506" width="14" style="334" customWidth="1"/>
    <col min="507" max="507" width="12.5546875" style="334" customWidth="1"/>
    <col min="508" max="508" width="2.33203125" style="334" customWidth="1"/>
    <col min="509" max="755" width="11.5546875" style="334"/>
    <col min="756" max="756" width="22.33203125" style="334" customWidth="1"/>
    <col min="757" max="757" width="13.6640625" style="334" customWidth="1"/>
    <col min="758" max="758" width="49.44140625" style="334" customWidth="1"/>
    <col min="759" max="759" width="17.109375" style="334" customWidth="1"/>
    <col min="760" max="760" width="18.33203125" style="334" customWidth="1"/>
    <col min="761" max="761" width="11.5546875" style="334"/>
    <col min="762" max="762" width="14" style="334" customWidth="1"/>
    <col min="763" max="763" width="12.5546875" style="334" customWidth="1"/>
    <col min="764" max="764" width="2.33203125" style="334" customWidth="1"/>
    <col min="765" max="1011" width="11.5546875" style="334"/>
    <col min="1012" max="1012" width="22.33203125" style="334" customWidth="1"/>
    <col min="1013" max="1013" width="13.6640625" style="334" customWidth="1"/>
    <col min="1014" max="1014" width="49.44140625" style="334" customWidth="1"/>
    <col min="1015" max="1015" width="17.109375" style="334" customWidth="1"/>
    <col min="1016" max="1016" width="18.33203125" style="334" customWidth="1"/>
    <col min="1017" max="1017" width="11.5546875" style="334"/>
    <col min="1018" max="1018" width="14" style="334" customWidth="1"/>
    <col min="1019" max="1019" width="12.5546875" style="334" customWidth="1"/>
    <col min="1020" max="1020" width="2.33203125" style="334" customWidth="1"/>
    <col min="1021" max="1267" width="11.5546875" style="334"/>
    <col min="1268" max="1268" width="22.33203125" style="334" customWidth="1"/>
    <col min="1269" max="1269" width="13.6640625" style="334" customWidth="1"/>
    <col min="1270" max="1270" width="49.44140625" style="334" customWidth="1"/>
    <col min="1271" max="1271" width="17.109375" style="334" customWidth="1"/>
    <col min="1272" max="1272" width="18.33203125" style="334" customWidth="1"/>
    <col min="1273" max="1273" width="11.5546875" style="334"/>
    <col min="1274" max="1274" width="14" style="334" customWidth="1"/>
    <col min="1275" max="1275" width="12.5546875" style="334" customWidth="1"/>
    <col min="1276" max="1276" width="2.33203125" style="334" customWidth="1"/>
    <col min="1277" max="1523" width="11.5546875" style="334"/>
    <col min="1524" max="1524" width="22.33203125" style="334" customWidth="1"/>
    <col min="1525" max="1525" width="13.6640625" style="334" customWidth="1"/>
    <col min="1526" max="1526" width="49.44140625" style="334" customWidth="1"/>
    <col min="1527" max="1527" width="17.109375" style="334" customWidth="1"/>
    <col min="1528" max="1528" width="18.33203125" style="334" customWidth="1"/>
    <col min="1529" max="1529" width="11.5546875" style="334"/>
    <col min="1530" max="1530" width="14" style="334" customWidth="1"/>
    <col min="1531" max="1531" width="12.5546875" style="334" customWidth="1"/>
    <col min="1532" max="1532" width="2.33203125" style="334" customWidth="1"/>
    <col min="1533" max="1779" width="11.5546875" style="334"/>
    <col min="1780" max="1780" width="22.33203125" style="334" customWidth="1"/>
    <col min="1781" max="1781" width="13.6640625" style="334" customWidth="1"/>
    <col min="1782" max="1782" width="49.44140625" style="334" customWidth="1"/>
    <col min="1783" max="1783" width="17.109375" style="334" customWidth="1"/>
    <col min="1784" max="1784" width="18.33203125" style="334" customWidth="1"/>
    <col min="1785" max="1785" width="11.5546875" style="334"/>
    <col min="1786" max="1786" width="14" style="334" customWidth="1"/>
    <col min="1787" max="1787" width="12.5546875" style="334" customWidth="1"/>
    <col min="1788" max="1788" width="2.33203125" style="334" customWidth="1"/>
    <col min="1789" max="2035" width="11.5546875" style="334"/>
    <col min="2036" max="2036" width="22.33203125" style="334" customWidth="1"/>
    <col min="2037" max="2037" width="13.6640625" style="334" customWidth="1"/>
    <col min="2038" max="2038" width="49.44140625" style="334" customWidth="1"/>
    <col min="2039" max="2039" width="17.109375" style="334" customWidth="1"/>
    <col min="2040" max="2040" width="18.33203125" style="334" customWidth="1"/>
    <col min="2041" max="2041" width="11.5546875" style="334"/>
    <col min="2042" max="2042" width="14" style="334" customWidth="1"/>
    <col min="2043" max="2043" width="12.5546875" style="334" customWidth="1"/>
    <col min="2044" max="2044" width="2.33203125" style="334" customWidth="1"/>
    <col min="2045" max="2291" width="11.5546875" style="334"/>
    <col min="2292" max="2292" width="22.33203125" style="334" customWidth="1"/>
    <col min="2293" max="2293" width="13.6640625" style="334" customWidth="1"/>
    <col min="2294" max="2294" width="49.44140625" style="334" customWidth="1"/>
    <col min="2295" max="2295" width="17.109375" style="334" customWidth="1"/>
    <col min="2296" max="2296" width="18.33203125" style="334" customWidth="1"/>
    <col min="2297" max="2297" width="11.5546875" style="334"/>
    <col min="2298" max="2298" width="14" style="334" customWidth="1"/>
    <col min="2299" max="2299" width="12.5546875" style="334" customWidth="1"/>
    <col min="2300" max="2300" width="2.33203125" style="334" customWidth="1"/>
    <col min="2301" max="2547" width="11.5546875" style="334"/>
    <col min="2548" max="2548" width="22.33203125" style="334" customWidth="1"/>
    <col min="2549" max="2549" width="13.6640625" style="334" customWidth="1"/>
    <col min="2550" max="2550" width="49.44140625" style="334" customWidth="1"/>
    <col min="2551" max="2551" width="17.109375" style="334" customWidth="1"/>
    <col min="2552" max="2552" width="18.33203125" style="334" customWidth="1"/>
    <col min="2553" max="2553" width="11.5546875" style="334"/>
    <col min="2554" max="2554" width="14" style="334" customWidth="1"/>
    <col min="2555" max="2555" width="12.5546875" style="334" customWidth="1"/>
    <col min="2556" max="2556" width="2.33203125" style="334" customWidth="1"/>
    <col min="2557" max="2803" width="11.5546875" style="334"/>
    <col min="2804" max="2804" width="22.33203125" style="334" customWidth="1"/>
    <col min="2805" max="2805" width="13.6640625" style="334" customWidth="1"/>
    <col min="2806" max="2806" width="49.44140625" style="334" customWidth="1"/>
    <col min="2807" max="2807" width="17.109375" style="334" customWidth="1"/>
    <col min="2808" max="2808" width="18.33203125" style="334" customWidth="1"/>
    <col min="2809" max="2809" width="11.5546875" style="334"/>
    <col min="2810" max="2810" width="14" style="334" customWidth="1"/>
    <col min="2811" max="2811" width="12.5546875" style="334" customWidth="1"/>
    <col min="2812" max="2812" width="2.33203125" style="334" customWidth="1"/>
    <col min="2813" max="3059" width="11.5546875" style="334"/>
    <col min="3060" max="3060" width="22.33203125" style="334" customWidth="1"/>
    <col min="3061" max="3061" width="13.6640625" style="334" customWidth="1"/>
    <col min="3062" max="3062" width="49.44140625" style="334" customWidth="1"/>
    <col min="3063" max="3063" width="17.109375" style="334" customWidth="1"/>
    <col min="3064" max="3064" width="18.33203125" style="334" customWidth="1"/>
    <col min="3065" max="3065" width="11.5546875" style="334"/>
    <col min="3066" max="3066" width="14" style="334" customWidth="1"/>
    <col min="3067" max="3067" width="12.5546875" style="334" customWidth="1"/>
    <col min="3068" max="3068" width="2.33203125" style="334" customWidth="1"/>
    <col min="3069" max="3315" width="11.5546875" style="334"/>
    <col min="3316" max="3316" width="22.33203125" style="334" customWidth="1"/>
    <col min="3317" max="3317" width="13.6640625" style="334" customWidth="1"/>
    <col min="3318" max="3318" width="49.44140625" style="334" customWidth="1"/>
    <col min="3319" max="3319" width="17.109375" style="334" customWidth="1"/>
    <col min="3320" max="3320" width="18.33203125" style="334" customWidth="1"/>
    <col min="3321" max="3321" width="11.5546875" style="334"/>
    <col min="3322" max="3322" width="14" style="334" customWidth="1"/>
    <col min="3323" max="3323" width="12.5546875" style="334" customWidth="1"/>
    <col min="3324" max="3324" width="2.33203125" style="334" customWidth="1"/>
    <col min="3325" max="3571" width="11.5546875" style="334"/>
    <col min="3572" max="3572" width="22.33203125" style="334" customWidth="1"/>
    <col min="3573" max="3573" width="13.6640625" style="334" customWidth="1"/>
    <col min="3574" max="3574" width="49.44140625" style="334" customWidth="1"/>
    <col min="3575" max="3575" width="17.109375" style="334" customWidth="1"/>
    <col min="3576" max="3576" width="18.33203125" style="334" customWidth="1"/>
    <col min="3577" max="3577" width="11.5546875" style="334"/>
    <col min="3578" max="3578" width="14" style="334" customWidth="1"/>
    <col min="3579" max="3579" width="12.5546875" style="334" customWidth="1"/>
    <col min="3580" max="3580" width="2.33203125" style="334" customWidth="1"/>
    <col min="3581" max="3827" width="11.5546875" style="334"/>
    <col min="3828" max="3828" width="22.33203125" style="334" customWidth="1"/>
    <col min="3829" max="3829" width="13.6640625" style="334" customWidth="1"/>
    <col min="3830" max="3830" width="49.44140625" style="334" customWidth="1"/>
    <col min="3831" max="3831" width="17.109375" style="334" customWidth="1"/>
    <col min="3832" max="3832" width="18.33203125" style="334" customWidth="1"/>
    <col min="3833" max="3833" width="11.5546875" style="334"/>
    <col min="3834" max="3834" width="14" style="334" customWidth="1"/>
    <col min="3835" max="3835" width="12.5546875" style="334" customWidth="1"/>
    <col min="3836" max="3836" width="2.33203125" style="334" customWidth="1"/>
    <col min="3837" max="4083" width="11.5546875" style="334"/>
    <col min="4084" max="4084" width="22.33203125" style="334" customWidth="1"/>
    <col min="4085" max="4085" width="13.6640625" style="334" customWidth="1"/>
    <col min="4086" max="4086" width="49.44140625" style="334" customWidth="1"/>
    <col min="4087" max="4087" width="17.109375" style="334" customWidth="1"/>
    <col min="4088" max="4088" width="18.33203125" style="334" customWidth="1"/>
    <col min="4089" max="4089" width="11.5546875" style="334"/>
    <col min="4090" max="4090" width="14" style="334" customWidth="1"/>
    <col min="4091" max="4091" width="12.5546875" style="334" customWidth="1"/>
    <col min="4092" max="4092" width="2.33203125" style="334" customWidth="1"/>
    <col min="4093" max="4339" width="11.5546875" style="334"/>
    <col min="4340" max="4340" width="22.33203125" style="334" customWidth="1"/>
    <col min="4341" max="4341" width="13.6640625" style="334" customWidth="1"/>
    <col min="4342" max="4342" width="49.44140625" style="334" customWidth="1"/>
    <col min="4343" max="4343" width="17.109375" style="334" customWidth="1"/>
    <col min="4344" max="4344" width="18.33203125" style="334" customWidth="1"/>
    <col min="4345" max="4345" width="11.5546875" style="334"/>
    <col min="4346" max="4346" width="14" style="334" customWidth="1"/>
    <col min="4347" max="4347" width="12.5546875" style="334" customWidth="1"/>
    <col min="4348" max="4348" width="2.33203125" style="334" customWidth="1"/>
    <col min="4349" max="4595" width="11.5546875" style="334"/>
    <col min="4596" max="4596" width="22.33203125" style="334" customWidth="1"/>
    <col min="4597" max="4597" width="13.6640625" style="334" customWidth="1"/>
    <col min="4598" max="4598" width="49.44140625" style="334" customWidth="1"/>
    <col min="4599" max="4599" width="17.109375" style="334" customWidth="1"/>
    <col min="4600" max="4600" width="18.33203125" style="334" customWidth="1"/>
    <col min="4601" max="4601" width="11.5546875" style="334"/>
    <col min="4602" max="4602" width="14" style="334" customWidth="1"/>
    <col min="4603" max="4603" width="12.5546875" style="334" customWidth="1"/>
    <col min="4604" max="4604" width="2.33203125" style="334" customWidth="1"/>
    <col min="4605" max="4851" width="11.5546875" style="334"/>
    <col min="4852" max="4852" width="22.33203125" style="334" customWidth="1"/>
    <col min="4853" max="4853" width="13.6640625" style="334" customWidth="1"/>
    <col min="4854" max="4854" width="49.44140625" style="334" customWidth="1"/>
    <col min="4855" max="4855" width="17.109375" style="334" customWidth="1"/>
    <col min="4856" max="4856" width="18.33203125" style="334" customWidth="1"/>
    <col min="4857" max="4857" width="11.5546875" style="334"/>
    <col min="4858" max="4858" width="14" style="334" customWidth="1"/>
    <col min="4859" max="4859" width="12.5546875" style="334" customWidth="1"/>
    <col min="4860" max="4860" width="2.33203125" style="334" customWidth="1"/>
    <col min="4861" max="5107" width="11.5546875" style="334"/>
    <col min="5108" max="5108" width="22.33203125" style="334" customWidth="1"/>
    <col min="5109" max="5109" width="13.6640625" style="334" customWidth="1"/>
    <col min="5110" max="5110" width="49.44140625" style="334" customWidth="1"/>
    <col min="5111" max="5111" width="17.109375" style="334" customWidth="1"/>
    <col min="5112" max="5112" width="18.33203125" style="334" customWidth="1"/>
    <col min="5113" max="5113" width="11.5546875" style="334"/>
    <col min="5114" max="5114" width="14" style="334" customWidth="1"/>
    <col min="5115" max="5115" width="12.5546875" style="334" customWidth="1"/>
    <col min="5116" max="5116" width="2.33203125" style="334" customWidth="1"/>
    <col min="5117" max="5363" width="11.5546875" style="334"/>
    <col min="5364" max="5364" width="22.33203125" style="334" customWidth="1"/>
    <col min="5365" max="5365" width="13.6640625" style="334" customWidth="1"/>
    <col min="5366" max="5366" width="49.44140625" style="334" customWidth="1"/>
    <col min="5367" max="5367" width="17.109375" style="334" customWidth="1"/>
    <col min="5368" max="5368" width="18.33203125" style="334" customWidth="1"/>
    <col min="5369" max="5369" width="11.5546875" style="334"/>
    <col min="5370" max="5370" width="14" style="334" customWidth="1"/>
    <col min="5371" max="5371" width="12.5546875" style="334" customWidth="1"/>
    <col min="5372" max="5372" width="2.33203125" style="334" customWidth="1"/>
    <col min="5373" max="5619" width="11.5546875" style="334"/>
    <col min="5620" max="5620" width="22.33203125" style="334" customWidth="1"/>
    <col min="5621" max="5621" width="13.6640625" style="334" customWidth="1"/>
    <col min="5622" max="5622" width="49.44140625" style="334" customWidth="1"/>
    <col min="5623" max="5623" width="17.109375" style="334" customWidth="1"/>
    <col min="5624" max="5624" width="18.33203125" style="334" customWidth="1"/>
    <col min="5625" max="5625" width="11.5546875" style="334"/>
    <col min="5626" max="5626" width="14" style="334" customWidth="1"/>
    <col min="5627" max="5627" width="12.5546875" style="334" customWidth="1"/>
    <col min="5628" max="5628" width="2.33203125" style="334" customWidth="1"/>
    <col min="5629" max="5875" width="11.5546875" style="334"/>
    <col min="5876" max="5876" width="22.33203125" style="334" customWidth="1"/>
    <col min="5877" max="5877" width="13.6640625" style="334" customWidth="1"/>
    <col min="5878" max="5878" width="49.44140625" style="334" customWidth="1"/>
    <col min="5879" max="5879" width="17.109375" style="334" customWidth="1"/>
    <col min="5880" max="5880" width="18.33203125" style="334" customWidth="1"/>
    <col min="5881" max="5881" width="11.5546875" style="334"/>
    <col min="5882" max="5882" width="14" style="334" customWidth="1"/>
    <col min="5883" max="5883" width="12.5546875" style="334" customWidth="1"/>
    <col min="5884" max="5884" width="2.33203125" style="334" customWidth="1"/>
    <col min="5885" max="6131" width="11.5546875" style="334"/>
    <col min="6132" max="6132" width="22.33203125" style="334" customWidth="1"/>
    <col min="6133" max="6133" width="13.6640625" style="334" customWidth="1"/>
    <col min="6134" max="6134" width="49.44140625" style="334" customWidth="1"/>
    <col min="6135" max="6135" width="17.109375" style="334" customWidth="1"/>
    <col min="6136" max="6136" width="18.33203125" style="334" customWidth="1"/>
    <col min="6137" max="6137" width="11.5546875" style="334"/>
    <col min="6138" max="6138" width="14" style="334" customWidth="1"/>
    <col min="6139" max="6139" width="12.5546875" style="334" customWidth="1"/>
    <col min="6140" max="6140" width="2.33203125" style="334" customWidth="1"/>
    <col min="6141" max="6387" width="11.5546875" style="334"/>
    <col min="6388" max="6388" width="22.33203125" style="334" customWidth="1"/>
    <col min="6389" max="6389" width="13.6640625" style="334" customWidth="1"/>
    <col min="6390" max="6390" width="49.44140625" style="334" customWidth="1"/>
    <col min="6391" max="6391" width="17.109375" style="334" customWidth="1"/>
    <col min="6392" max="6392" width="18.33203125" style="334" customWidth="1"/>
    <col min="6393" max="6393" width="11.5546875" style="334"/>
    <col min="6394" max="6394" width="14" style="334" customWidth="1"/>
    <col min="6395" max="6395" width="12.5546875" style="334" customWidth="1"/>
    <col min="6396" max="6396" width="2.33203125" style="334" customWidth="1"/>
    <col min="6397" max="6643" width="11.5546875" style="334"/>
    <col min="6644" max="6644" width="22.33203125" style="334" customWidth="1"/>
    <col min="6645" max="6645" width="13.6640625" style="334" customWidth="1"/>
    <col min="6646" max="6646" width="49.44140625" style="334" customWidth="1"/>
    <col min="6647" max="6647" width="17.109375" style="334" customWidth="1"/>
    <col min="6648" max="6648" width="18.33203125" style="334" customWidth="1"/>
    <col min="6649" max="6649" width="11.5546875" style="334"/>
    <col min="6650" max="6650" width="14" style="334" customWidth="1"/>
    <col min="6651" max="6651" width="12.5546875" style="334" customWidth="1"/>
    <col min="6652" max="6652" width="2.33203125" style="334" customWidth="1"/>
    <col min="6653" max="6899" width="11.5546875" style="334"/>
    <col min="6900" max="6900" width="22.33203125" style="334" customWidth="1"/>
    <col min="6901" max="6901" width="13.6640625" style="334" customWidth="1"/>
    <col min="6902" max="6902" width="49.44140625" style="334" customWidth="1"/>
    <col min="6903" max="6903" width="17.109375" style="334" customWidth="1"/>
    <col min="6904" max="6904" width="18.33203125" style="334" customWidth="1"/>
    <col min="6905" max="6905" width="11.5546875" style="334"/>
    <col min="6906" max="6906" width="14" style="334" customWidth="1"/>
    <col min="6907" max="6907" width="12.5546875" style="334" customWidth="1"/>
    <col min="6908" max="6908" width="2.33203125" style="334" customWidth="1"/>
    <col min="6909" max="7155" width="11.5546875" style="334"/>
    <col min="7156" max="7156" width="22.33203125" style="334" customWidth="1"/>
    <col min="7157" max="7157" width="13.6640625" style="334" customWidth="1"/>
    <col min="7158" max="7158" width="49.44140625" style="334" customWidth="1"/>
    <col min="7159" max="7159" width="17.109375" style="334" customWidth="1"/>
    <col min="7160" max="7160" width="18.33203125" style="334" customWidth="1"/>
    <col min="7161" max="7161" width="11.5546875" style="334"/>
    <col min="7162" max="7162" width="14" style="334" customWidth="1"/>
    <col min="7163" max="7163" width="12.5546875" style="334" customWidth="1"/>
    <col min="7164" max="7164" width="2.33203125" style="334" customWidth="1"/>
    <col min="7165" max="7411" width="11.5546875" style="334"/>
    <col min="7412" max="7412" width="22.33203125" style="334" customWidth="1"/>
    <col min="7413" max="7413" width="13.6640625" style="334" customWidth="1"/>
    <col min="7414" max="7414" width="49.44140625" style="334" customWidth="1"/>
    <col min="7415" max="7415" width="17.109375" style="334" customWidth="1"/>
    <col min="7416" max="7416" width="18.33203125" style="334" customWidth="1"/>
    <col min="7417" max="7417" width="11.5546875" style="334"/>
    <col min="7418" max="7418" width="14" style="334" customWidth="1"/>
    <col min="7419" max="7419" width="12.5546875" style="334" customWidth="1"/>
    <col min="7420" max="7420" width="2.33203125" style="334" customWidth="1"/>
    <col min="7421" max="7667" width="11.5546875" style="334"/>
    <col min="7668" max="7668" width="22.33203125" style="334" customWidth="1"/>
    <col min="7669" max="7669" width="13.6640625" style="334" customWidth="1"/>
    <col min="7670" max="7670" width="49.44140625" style="334" customWidth="1"/>
    <col min="7671" max="7671" width="17.109375" style="334" customWidth="1"/>
    <col min="7672" max="7672" width="18.33203125" style="334" customWidth="1"/>
    <col min="7673" max="7673" width="11.5546875" style="334"/>
    <col min="7674" max="7674" width="14" style="334" customWidth="1"/>
    <col min="7675" max="7675" width="12.5546875" style="334" customWidth="1"/>
    <col min="7676" max="7676" width="2.33203125" style="334" customWidth="1"/>
    <col min="7677" max="7923" width="11.5546875" style="334"/>
    <col min="7924" max="7924" width="22.33203125" style="334" customWidth="1"/>
    <col min="7925" max="7925" width="13.6640625" style="334" customWidth="1"/>
    <col min="7926" max="7926" width="49.44140625" style="334" customWidth="1"/>
    <col min="7927" max="7927" width="17.109375" style="334" customWidth="1"/>
    <col min="7928" max="7928" width="18.33203125" style="334" customWidth="1"/>
    <col min="7929" max="7929" width="11.5546875" style="334"/>
    <col min="7930" max="7930" width="14" style="334" customWidth="1"/>
    <col min="7931" max="7931" width="12.5546875" style="334" customWidth="1"/>
    <col min="7932" max="7932" width="2.33203125" style="334" customWidth="1"/>
    <col min="7933" max="8179" width="11.5546875" style="334"/>
    <col min="8180" max="8180" width="22.33203125" style="334" customWidth="1"/>
    <col min="8181" max="8181" width="13.6640625" style="334" customWidth="1"/>
    <col min="8182" max="8182" width="49.44140625" style="334" customWidth="1"/>
    <col min="8183" max="8183" width="17.109375" style="334" customWidth="1"/>
    <col min="8184" max="8184" width="18.33203125" style="334" customWidth="1"/>
    <col min="8185" max="8185" width="11.5546875" style="334"/>
    <col min="8186" max="8186" width="14" style="334" customWidth="1"/>
    <col min="8187" max="8187" width="12.5546875" style="334" customWidth="1"/>
    <col min="8188" max="8188" width="2.33203125" style="334" customWidth="1"/>
    <col min="8189" max="8435" width="11.5546875" style="334"/>
    <col min="8436" max="8436" width="22.33203125" style="334" customWidth="1"/>
    <col min="8437" max="8437" width="13.6640625" style="334" customWidth="1"/>
    <col min="8438" max="8438" width="49.44140625" style="334" customWidth="1"/>
    <col min="8439" max="8439" width="17.109375" style="334" customWidth="1"/>
    <col min="8440" max="8440" width="18.33203125" style="334" customWidth="1"/>
    <col min="8441" max="8441" width="11.5546875" style="334"/>
    <col min="8442" max="8442" width="14" style="334" customWidth="1"/>
    <col min="8443" max="8443" width="12.5546875" style="334" customWidth="1"/>
    <col min="8444" max="8444" width="2.33203125" style="334" customWidth="1"/>
    <col min="8445" max="8691" width="11.5546875" style="334"/>
    <col min="8692" max="8692" width="22.33203125" style="334" customWidth="1"/>
    <col min="8693" max="8693" width="13.6640625" style="334" customWidth="1"/>
    <col min="8694" max="8694" width="49.44140625" style="334" customWidth="1"/>
    <col min="8695" max="8695" width="17.109375" style="334" customWidth="1"/>
    <col min="8696" max="8696" width="18.33203125" style="334" customWidth="1"/>
    <col min="8697" max="8697" width="11.5546875" style="334"/>
    <col min="8698" max="8698" width="14" style="334" customWidth="1"/>
    <col min="8699" max="8699" width="12.5546875" style="334" customWidth="1"/>
    <col min="8700" max="8700" width="2.33203125" style="334" customWidth="1"/>
    <col min="8701" max="8947" width="11.5546875" style="334"/>
    <col min="8948" max="8948" width="22.33203125" style="334" customWidth="1"/>
    <col min="8949" max="8949" width="13.6640625" style="334" customWidth="1"/>
    <col min="8950" max="8950" width="49.44140625" style="334" customWidth="1"/>
    <col min="8951" max="8951" width="17.109375" style="334" customWidth="1"/>
    <col min="8952" max="8952" width="18.33203125" style="334" customWidth="1"/>
    <col min="8953" max="8953" width="11.5546875" style="334"/>
    <col min="8954" max="8954" width="14" style="334" customWidth="1"/>
    <col min="8955" max="8955" width="12.5546875" style="334" customWidth="1"/>
    <col min="8956" max="8956" width="2.33203125" style="334" customWidth="1"/>
    <col min="8957" max="9203" width="11.5546875" style="334"/>
    <col min="9204" max="9204" width="22.33203125" style="334" customWidth="1"/>
    <col min="9205" max="9205" width="13.6640625" style="334" customWidth="1"/>
    <col min="9206" max="9206" width="49.44140625" style="334" customWidth="1"/>
    <col min="9207" max="9207" width="17.109375" style="334" customWidth="1"/>
    <col min="9208" max="9208" width="18.33203125" style="334" customWidth="1"/>
    <col min="9209" max="9209" width="11.5546875" style="334"/>
    <col min="9210" max="9210" width="14" style="334" customWidth="1"/>
    <col min="9211" max="9211" width="12.5546875" style="334" customWidth="1"/>
    <col min="9212" max="9212" width="2.33203125" style="334" customWidth="1"/>
    <col min="9213" max="9459" width="11.5546875" style="334"/>
    <col min="9460" max="9460" width="22.33203125" style="334" customWidth="1"/>
    <col min="9461" max="9461" width="13.6640625" style="334" customWidth="1"/>
    <col min="9462" max="9462" width="49.44140625" style="334" customWidth="1"/>
    <col min="9463" max="9463" width="17.109375" style="334" customWidth="1"/>
    <col min="9464" max="9464" width="18.33203125" style="334" customWidth="1"/>
    <col min="9465" max="9465" width="11.5546875" style="334"/>
    <col min="9466" max="9466" width="14" style="334" customWidth="1"/>
    <col min="9467" max="9467" width="12.5546875" style="334" customWidth="1"/>
    <col min="9468" max="9468" width="2.33203125" style="334" customWidth="1"/>
    <col min="9469" max="9715" width="11.5546875" style="334"/>
    <col min="9716" max="9716" width="22.33203125" style="334" customWidth="1"/>
    <col min="9717" max="9717" width="13.6640625" style="334" customWidth="1"/>
    <col min="9718" max="9718" width="49.44140625" style="334" customWidth="1"/>
    <col min="9719" max="9719" width="17.109375" style="334" customWidth="1"/>
    <col min="9720" max="9720" width="18.33203125" style="334" customWidth="1"/>
    <col min="9721" max="9721" width="11.5546875" style="334"/>
    <col min="9722" max="9722" width="14" style="334" customWidth="1"/>
    <col min="9723" max="9723" width="12.5546875" style="334" customWidth="1"/>
    <col min="9724" max="9724" width="2.33203125" style="334" customWidth="1"/>
    <col min="9725" max="9971" width="11.5546875" style="334"/>
    <col min="9972" max="9972" width="22.33203125" style="334" customWidth="1"/>
    <col min="9973" max="9973" width="13.6640625" style="334" customWidth="1"/>
    <col min="9974" max="9974" width="49.44140625" style="334" customWidth="1"/>
    <col min="9975" max="9975" width="17.109375" style="334" customWidth="1"/>
    <col min="9976" max="9976" width="18.33203125" style="334" customWidth="1"/>
    <col min="9977" max="9977" width="11.5546875" style="334"/>
    <col min="9978" max="9978" width="14" style="334" customWidth="1"/>
    <col min="9979" max="9979" width="12.5546875" style="334" customWidth="1"/>
    <col min="9980" max="9980" width="2.33203125" style="334" customWidth="1"/>
    <col min="9981" max="10227" width="11.5546875" style="334"/>
    <col min="10228" max="10228" width="22.33203125" style="334" customWidth="1"/>
    <col min="10229" max="10229" width="13.6640625" style="334" customWidth="1"/>
    <col min="10230" max="10230" width="49.44140625" style="334" customWidth="1"/>
    <col min="10231" max="10231" width="17.109375" style="334" customWidth="1"/>
    <col min="10232" max="10232" width="18.33203125" style="334" customWidth="1"/>
    <col min="10233" max="10233" width="11.5546875" style="334"/>
    <col min="10234" max="10234" width="14" style="334" customWidth="1"/>
    <col min="10235" max="10235" width="12.5546875" style="334" customWidth="1"/>
    <col min="10236" max="10236" width="2.33203125" style="334" customWidth="1"/>
    <col min="10237" max="10483" width="11.5546875" style="334"/>
    <col min="10484" max="10484" width="22.33203125" style="334" customWidth="1"/>
    <col min="10485" max="10485" width="13.6640625" style="334" customWidth="1"/>
    <col min="10486" max="10486" width="49.44140625" style="334" customWidth="1"/>
    <col min="10487" max="10487" width="17.109375" style="334" customWidth="1"/>
    <col min="10488" max="10488" width="18.33203125" style="334" customWidth="1"/>
    <col min="10489" max="10489" width="11.5546875" style="334"/>
    <col min="10490" max="10490" width="14" style="334" customWidth="1"/>
    <col min="10491" max="10491" width="12.5546875" style="334" customWidth="1"/>
    <col min="10492" max="10492" width="2.33203125" style="334" customWidth="1"/>
    <col min="10493" max="10739" width="11.5546875" style="334"/>
    <col min="10740" max="10740" width="22.33203125" style="334" customWidth="1"/>
    <col min="10741" max="10741" width="13.6640625" style="334" customWidth="1"/>
    <col min="10742" max="10742" width="49.44140625" style="334" customWidth="1"/>
    <col min="10743" max="10743" width="17.109375" style="334" customWidth="1"/>
    <col min="10744" max="10744" width="18.33203125" style="334" customWidth="1"/>
    <col min="10745" max="10745" width="11.5546875" style="334"/>
    <col min="10746" max="10746" width="14" style="334" customWidth="1"/>
    <col min="10747" max="10747" width="12.5546875" style="334" customWidth="1"/>
    <col min="10748" max="10748" width="2.33203125" style="334" customWidth="1"/>
    <col min="10749" max="10995" width="11.5546875" style="334"/>
    <col min="10996" max="10996" width="22.33203125" style="334" customWidth="1"/>
    <col min="10997" max="10997" width="13.6640625" style="334" customWidth="1"/>
    <col min="10998" max="10998" width="49.44140625" style="334" customWidth="1"/>
    <col min="10999" max="10999" width="17.109375" style="334" customWidth="1"/>
    <col min="11000" max="11000" width="18.33203125" style="334" customWidth="1"/>
    <col min="11001" max="11001" width="11.5546875" style="334"/>
    <col min="11002" max="11002" width="14" style="334" customWidth="1"/>
    <col min="11003" max="11003" width="12.5546875" style="334" customWidth="1"/>
    <col min="11004" max="11004" width="2.33203125" style="334" customWidth="1"/>
    <col min="11005" max="11251" width="11.5546875" style="334"/>
    <col min="11252" max="11252" width="22.33203125" style="334" customWidth="1"/>
    <col min="11253" max="11253" width="13.6640625" style="334" customWidth="1"/>
    <col min="11254" max="11254" width="49.44140625" style="334" customWidth="1"/>
    <col min="11255" max="11255" width="17.109375" style="334" customWidth="1"/>
    <col min="11256" max="11256" width="18.33203125" style="334" customWidth="1"/>
    <col min="11257" max="11257" width="11.5546875" style="334"/>
    <col min="11258" max="11258" width="14" style="334" customWidth="1"/>
    <col min="11259" max="11259" width="12.5546875" style="334" customWidth="1"/>
    <col min="11260" max="11260" width="2.33203125" style="334" customWidth="1"/>
    <col min="11261" max="11507" width="11.5546875" style="334"/>
    <col min="11508" max="11508" width="22.33203125" style="334" customWidth="1"/>
    <col min="11509" max="11509" width="13.6640625" style="334" customWidth="1"/>
    <col min="11510" max="11510" width="49.44140625" style="334" customWidth="1"/>
    <col min="11511" max="11511" width="17.109375" style="334" customWidth="1"/>
    <col min="11512" max="11512" width="18.33203125" style="334" customWidth="1"/>
    <col min="11513" max="11513" width="11.5546875" style="334"/>
    <col min="11514" max="11514" width="14" style="334" customWidth="1"/>
    <col min="11515" max="11515" width="12.5546875" style="334" customWidth="1"/>
    <col min="11516" max="11516" width="2.33203125" style="334" customWidth="1"/>
    <col min="11517" max="11763" width="11.5546875" style="334"/>
    <col min="11764" max="11764" width="22.33203125" style="334" customWidth="1"/>
    <col min="11765" max="11765" width="13.6640625" style="334" customWidth="1"/>
    <col min="11766" max="11766" width="49.44140625" style="334" customWidth="1"/>
    <col min="11767" max="11767" width="17.109375" style="334" customWidth="1"/>
    <col min="11768" max="11768" width="18.33203125" style="334" customWidth="1"/>
    <col min="11769" max="11769" width="11.5546875" style="334"/>
    <col min="11770" max="11770" width="14" style="334" customWidth="1"/>
    <col min="11771" max="11771" width="12.5546875" style="334" customWidth="1"/>
    <col min="11772" max="11772" width="2.33203125" style="334" customWidth="1"/>
    <col min="11773" max="12019" width="11.5546875" style="334"/>
    <col min="12020" max="12020" width="22.33203125" style="334" customWidth="1"/>
    <col min="12021" max="12021" width="13.6640625" style="334" customWidth="1"/>
    <col min="12022" max="12022" width="49.44140625" style="334" customWidth="1"/>
    <col min="12023" max="12023" width="17.109375" style="334" customWidth="1"/>
    <col min="12024" max="12024" width="18.33203125" style="334" customWidth="1"/>
    <col min="12025" max="12025" width="11.5546875" style="334"/>
    <col min="12026" max="12026" width="14" style="334" customWidth="1"/>
    <col min="12027" max="12027" width="12.5546875" style="334" customWidth="1"/>
    <col min="12028" max="12028" width="2.33203125" style="334" customWidth="1"/>
    <col min="12029" max="12275" width="11.5546875" style="334"/>
    <col min="12276" max="12276" width="22.33203125" style="334" customWidth="1"/>
    <col min="12277" max="12277" width="13.6640625" style="334" customWidth="1"/>
    <col min="12278" max="12278" width="49.44140625" style="334" customWidth="1"/>
    <col min="12279" max="12279" width="17.109375" style="334" customWidth="1"/>
    <col min="12280" max="12280" width="18.33203125" style="334" customWidth="1"/>
    <col min="12281" max="12281" width="11.5546875" style="334"/>
    <col min="12282" max="12282" width="14" style="334" customWidth="1"/>
    <col min="12283" max="12283" width="12.5546875" style="334" customWidth="1"/>
    <col min="12284" max="12284" width="2.33203125" style="334" customWidth="1"/>
    <col min="12285" max="12531" width="11.5546875" style="334"/>
    <col min="12532" max="12532" width="22.33203125" style="334" customWidth="1"/>
    <col min="12533" max="12533" width="13.6640625" style="334" customWidth="1"/>
    <col min="12534" max="12534" width="49.44140625" style="334" customWidth="1"/>
    <col min="12535" max="12535" width="17.109375" style="334" customWidth="1"/>
    <col min="12536" max="12536" width="18.33203125" style="334" customWidth="1"/>
    <col min="12537" max="12537" width="11.5546875" style="334"/>
    <col min="12538" max="12538" width="14" style="334" customWidth="1"/>
    <col min="12539" max="12539" width="12.5546875" style="334" customWidth="1"/>
    <col min="12540" max="12540" width="2.33203125" style="334" customWidth="1"/>
    <col min="12541" max="12787" width="11.5546875" style="334"/>
    <col min="12788" max="12788" width="22.33203125" style="334" customWidth="1"/>
    <col min="12789" max="12789" width="13.6640625" style="334" customWidth="1"/>
    <col min="12790" max="12790" width="49.44140625" style="334" customWidth="1"/>
    <col min="12791" max="12791" width="17.109375" style="334" customWidth="1"/>
    <col min="12792" max="12792" width="18.33203125" style="334" customWidth="1"/>
    <col min="12793" max="12793" width="11.5546875" style="334"/>
    <col min="12794" max="12794" width="14" style="334" customWidth="1"/>
    <col min="12795" max="12795" width="12.5546875" style="334" customWidth="1"/>
    <col min="12796" max="12796" width="2.33203125" style="334" customWidth="1"/>
    <col min="12797" max="13043" width="11.5546875" style="334"/>
    <col min="13044" max="13044" width="22.33203125" style="334" customWidth="1"/>
    <col min="13045" max="13045" width="13.6640625" style="334" customWidth="1"/>
    <col min="13046" max="13046" width="49.44140625" style="334" customWidth="1"/>
    <col min="13047" max="13047" width="17.109375" style="334" customWidth="1"/>
    <col min="13048" max="13048" width="18.33203125" style="334" customWidth="1"/>
    <col min="13049" max="13049" width="11.5546875" style="334"/>
    <col min="13050" max="13050" width="14" style="334" customWidth="1"/>
    <col min="13051" max="13051" width="12.5546875" style="334" customWidth="1"/>
    <col min="13052" max="13052" width="2.33203125" style="334" customWidth="1"/>
    <col min="13053" max="13299" width="11.5546875" style="334"/>
    <col min="13300" max="13300" width="22.33203125" style="334" customWidth="1"/>
    <col min="13301" max="13301" width="13.6640625" style="334" customWidth="1"/>
    <col min="13302" max="13302" width="49.44140625" style="334" customWidth="1"/>
    <col min="13303" max="13303" width="17.109375" style="334" customWidth="1"/>
    <col min="13304" max="13304" width="18.33203125" style="334" customWidth="1"/>
    <col min="13305" max="13305" width="11.5546875" style="334"/>
    <col min="13306" max="13306" width="14" style="334" customWidth="1"/>
    <col min="13307" max="13307" width="12.5546875" style="334" customWidth="1"/>
    <col min="13308" max="13308" width="2.33203125" style="334" customWidth="1"/>
    <col min="13309" max="13555" width="11.5546875" style="334"/>
    <col min="13556" max="13556" width="22.33203125" style="334" customWidth="1"/>
    <col min="13557" max="13557" width="13.6640625" style="334" customWidth="1"/>
    <col min="13558" max="13558" width="49.44140625" style="334" customWidth="1"/>
    <col min="13559" max="13559" width="17.109375" style="334" customWidth="1"/>
    <col min="13560" max="13560" width="18.33203125" style="334" customWidth="1"/>
    <col min="13561" max="13561" width="11.5546875" style="334"/>
    <col min="13562" max="13562" width="14" style="334" customWidth="1"/>
    <col min="13563" max="13563" width="12.5546875" style="334" customWidth="1"/>
    <col min="13564" max="13564" width="2.33203125" style="334" customWidth="1"/>
    <col min="13565" max="13811" width="11.5546875" style="334"/>
    <col min="13812" max="13812" width="22.33203125" style="334" customWidth="1"/>
    <col min="13813" max="13813" width="13.6640625" style="334" customWidth="1"/>
    <col min="13814" max="13814" width="49.44140625" style="334" customWidth="1"/>
    <col min="13815" max="13815" width="17.109375" style="334" customWidth="1"/>
    <col min="13816" max="13816" width="18.33203125" style="334" customWidth="1"/>
    <col min="13817" max="13817" width="11.5546875" style="334"/>
    <col min="13818" max="13818" width="14" style="334" customWidth="1"/>
    <col min="13819" max="13819" width="12.5546875" style="334" customWidth="1"/>
    <col min="13820" max="13820" width="2.33203125" style="334" customWidth="1"/>
    <col min="13821" max="14067" width="11.5546875" style="334"/>
    <col min="14068" max="14068" width="22.33203125" style="334" customWidth="1"/>
    <col min="14069" max="14069" width="13.6640625" style="334" customWidth="1"/>
    <col min="14070" max="14070" width="49.44140625" style="334" customWidth="1"/>
    <col min="14071" max="14071" width="17.109375" style="334" customWidth="1"/>
    <col min="14072" max="14072" width="18.33203125" style="334" customWidth="1"/>
    <col min="14073" max="14073" width="11.5546875" style="334"/>
    <col min="14074" max="14074" width="14" style="334" customWidth="1"/>
    <col min="14075" max="14075" width="12.5546875" style="334" customWidth="1"/>
    <col min="14076" max="14076" width="2.33203125" style="334" customWidth="1"/>
    <col min="14077" max="14323" width="11.5546875" style="334"/>
    <col min="14324" max="14324" width="22.33203125" style="334" customWidth="1"/>
    <col min="14325" max="14325" width="13.6640625" style="334" customWidth="1"/>
    <col min="14326" max="14326" width="49.44140625" style="334" customWidth="1"/>
    <col min="14327" max="14327" width="17.109375" style="334" customWidth="1"/>
    <col min="14328" max="14328" width="18.33203125" style="334" customWidth="1"/>
    <col min="14329" max="14329" width="11.5546875" style="334"/>
    <col min="14330" max="14330" width="14" style="334" customWidth="1"/>
    <col min="14331" max="14331" width="12.5546875" style="334" customWidth="1"/>
    <col min="14332" max="14332" width="2.33203125" style="334" customWidth="1"/>
    <col min="14333" max="14579" width="11.5546875" style="334"/>
    <col min="14580" max="14580" width="22.33203125" style="334" customWidth="1"/>
    <col min="14581" max="14581" width="13.6640625" style="334" customWidth="1"/>
    <col min="14582" max="14582" width="49.44140625" style="334" customWidth="1"/>
    <col min="14583" max="14583" width="17.109375" style="334" customWidth="1"/>
    <col min="14584" max="14584" width="18.33203125" style="334" customWidth="1"/>
    <col min="14585" max="14585" width="11.5546875" style="334"/>
    <col min="14586" max="14586" width="14" style="334" customWidth="1"/>
    <col min="14587" max="14587" width="12.5546875" style="334" customWidth="1"/>
    <col min="14588" max="14588" width="2.33203125" style="334" customWidth="1"/>
    <col min="14589" max="14835" width="11.5546875" style="334"/>
    <col min="14836" max="14836" width="22.33203125" style="334" customWidth="1"/>
    <col min="14837" max="14837" width="13.6640625" style="334" customWidth="1"/>
    <col min="14838" max="14838" width="49.44140625" style="334" customWidth="1"/>
    <col min="14839" max="14839" width="17.109375" style="334" customWidth="1"/>
    <col min="14840" max="14840" width="18.33203125" style="334" customWidth="1"/>
    <col min="14841" max="14841" width="11.5546875" style="334"/>
    <col min="14842" max="14842" width="14" style="334" customWidth="1"/>
    <col min="14843" max="14843" width="12.5546875" style="334" customWidth="1"/>
    <col min="14844" max="14844" width="2.33203125" style="334" customWidth="1"/>
    <col min="14845" max="15091" width="11.5546875" style="334"/>
    <col min="15092" max="15092" width="22.33203125" style="334" customWidth="1"/>
    <col min="15093" max="15093" width="13.6640625" style="334" customWidth="1"/>
    <col min="15094" max="15094" width="49.44140625" style="334" customWidth="1"/>
    <col min="15095" max="15095" width="17.109375" style="334" customWidth="1"/>
    <col min="15096" max="15096" width="18.33203125" style="334" customWidth="1"/>
    <col min="15097" max="15097" width="11.5546875" style="334"/>
    <col min="15098" max="15098" width="14" style="334" customWidth="1"/>
    <col min="15099" max="15099" width="12.5546875" style="334" customWidth="1"/>
    <col min="15100" max="15100" width="2.33203125" style="334" customWidth="1"/>
    <col min="15101" max="15347" width="11.5546875" style="334"/>
    <col min="15348" max="15348" width="22.33203125" style="334" customWidth="1"/>
    <col min="15349" max="15349" width="13.6640625" style="334" customWidth="1"/>
    <col min="15350" max="15350" width="49.44140625" style="334" customWidth="1"/>
    <col min="15351" max="15351" width="17.109375" style="334" customWidth="1"/>
    <col min="15352" max="15352" width="18.33203125" style="334" customWidth="1"/>
    <col min="15353" max="15353" width="11.5546875" style="334"/>
    <col min="15354" max="15354" width="14" style="334" customWidth="1"/>
    <col min="15355" max="15355" width="12.5546875" style="334" customWidth="1"/>
    <col min="15356" max="15356" width="2.33203125" style="334" customWidth="1"/>
    <col min="15357" max="15603" width="11.5546875" style="334"/>
    <col min="15604" max="15604" width="22.33203125" style="334" customWidth="1"/>
    <col min="15605" max="15605" width="13.6640625" style="334" customWidth="1"/>
    <col min="15606" max="15606" width="49.44140625" style="334" customWidth="1"/>
    <col min="15607" max="15607" width="17.109375" style="334" customWidth="1"/>
    <col min="15608" max="15608" width="18.33203125" style="334" customWidth="1"/>
    <col min="15609" max="15609" width="11.5546875" style="334"/>
    <col min="15610" max="15610" width="14" style="334" customWidth="1"/>
    <col min="15611" max="15611" width="12.5546875" style="334" customWidth="1"/>
    <col min="15612" max="15612" width="2.33203125" style="334" customWidth="1"/>
    <col min="15613" max="15859" width="11.5546875" style="334"/>
    <col min="15860" max="15860" width="22.33203125" style="334" customWidth="1"/>
    <col min="15861" max="15861" width="13.6640625" style="334" customWidth="1"/>
    <col min="15862" max="15862" width="49.44140625" style="334" customWidth="1"/>
    <col min="15863" max="15863" width="17.109375" style="334" customWidth="1"/>
    <col min="15864" max="15864" width="18.33203125" style="334" customWidth="1"/>
    <col min="15865" max="15865" width="11.5546875" style="334"/>
    <col min="15866" max="15866" width="14" style="334" customWidth="1"/>
    <col min="15867" max="15867" width="12.5546875" style="334" customWidth="1"/>
    <col min="15868" max="15868" width="2.33203125" style="334" customWidth="1"/>
    <col min="15869" max="16115" width="11.5546875" style="334"/>
    <col min="16116" max="16116" width="22.33203125" style="334" customWidth="1"/>
    <col min="16117" max="16117" width="13.6640625" style="334" customWidth="1"/>
    <col min="16118" max="16118" width="49.44140625" style="334" customWidth="1"/>
    <col min="16119" max="16119" width="17.109375" style="334" customWidth="1"/>
    <col min="16120" max="16120" width="18.33203125" style="334" customWidth="1"/>
    <col min="16121" max="16121" width="11.5546875" style="334"/>
    <col min="16122" max="16122" width="14" style="334" customWidth="1"/>
    <col min="16123" max="16123" width="12.5546875" style="334" customWidth="1"/>
    <col min="16124" max="16124" width="2.33203125" style="334" customWidth="1"/>
    <col min="16125" max="16384" width="11.5546875" style="334"/>
  </cols>
  <sheetData>
    <row r="1" spans="1:9" ht="23.25" customHeight="1" x14ac:dyDescent="0.4">
      <c r="A1" s="849" t="s">
        <v>177</v>
      </c>
      <c r="B1" s="849"/>
      <c r="C1" s="849"/>
      <c r="D1" s="849"/>
      <c r="E1" s="849"/>
      <c r="F1" s="849"/>
      <c r="G1" s="849"/>
      <c r="H1" s="849"/>
      <c r="I1" s="597"/>
    </row>
    <row r="2" spans="1:9" ht="23.25" customHeight="1" x14ac:dyDescent="0.3">
      <c r="A2" s="850" t="s">
        <v>178</v>
      </c>
      <c r="B2" s="850"/>
      <c r="C2" s="850"/>
      <c r="D2" s="850"/>
      <c r="E2" s="850"/>
      <c r="F2" s="850"/>
      <c r="G2" s="850"/>
      <c r="H2" s="850"/>
      <c r="I2" s="598"/>
    </row>
    <row r="3" spans="1:9" ht="19.5" customHeight="1" x14ac:dyDescent="0.3">
      <c r="A3" s="389" t="s">
        <v>179</v>
      </c>
    </row>
    <row r="4" spans="1:9" ht="14.25" customHeight="1" x14ac:dyDescent="0.3">
      <c r="C4" s="114" t="s">
        <v>358</v>
      </c>
    </row>
    <row r="5" spans="1:9" ht="14.25" customHeight="1" x14ac:dyDescent="0.3">
      <c r="B5" s="599" t="s">
        <v>108</v>
      </c>
      <c r="C5" s="600"/>
      <c r="D5" s="851" t="s">
        <v>180</v>
      </c>
      <c r="E5" s="601"/>
      <c r="F5" s="602"/>
      <c r="G5" s="602"/>
      <c r="H5" s="602"/>
    </row>
    <row r="6" spans="1:9" ht="20.25" customHeight="1" x14ac:dyDescent="0.3">
      <c r="A6" s="603" t="s">
        <v>181</v>
      </c>
      <c r="B6" s="603" t="s">
        <v>3</v>
      </c>
      <c r="C6" s="603" t="s">
        <v>182</v>
      </c>
      <c r="D6" s="852"/>
      <c r="E6" s="604"/>
      <c r="F6" s="605"/>
      <c r="G6" s="605"/>
      <c r="H6" s="605"/>
    </row>
    <row r="7" spans="1:9" ht="14.25" customHeight="1" x14ac:dyDescent="0.3">
      <c r="A7" s="853" t="s">
        <v>183</v>
      </c>
      <c r="B7" s="853" t="s">
        <v>184</v>
      </c>
      <c r="C7" s="606" t="s">
        <v>185</v>
      </c>
      <c r="D7" s="607">
        <v>5.57</v>
      </c>
      <c r="E7" s="608"/>
      <c r="F7" s="609"/>
      <c r="G7" s="609"/>
      <c r="H7" s="609"/>
    </row>
    <row r="8" spans="1:9" ht="14.25" customHeight="1" x14ac:dyDescent="0.3">
      <c r="A8" s="854"/>
      <c r="B8" s="854"/>
      <c r="C8" s="606" t="s">
        <v>186</v>
      </c>
      <c r="D8" s="607">
        <v>6.81</v>
      </c>
      <c r="E8" s="608"/>
      <c r="F8" s="609"/>
      <c r="G8" s="609"/>
      <c r="H8" s="609"/>
    </row>
    <row r="9" spans="1:9" ht="14.25" customHeight="1" x14ac:dyDescent="0.3">
      <c r="A9" s="854"/>
      <c r="B9" s="854"/>
      <c r="C9" s="606" t="s">
        <v>187</v>
      </c>
      <c r="D9" s="607">
        <v>7.17</v>
      </c>
      <c r="E9" s="608"/>
      <c r="F9" s="609"/>
      <c r="G9" s="609"/>
      <c r="H9" s="609"/>
    </row>
    <row r="10" spans="1:9" ht="14.25" customHeight="1" x14ac:dyDescent="0.3">
      <c r="A10" s="854"/>
      <c r="B10" s="854"/>
      <c r="C10" s="606" t="s">
        <v>188</v>
      </c>
      <c r="D10" s="607">
        <v>14.83</v>
      </c>
      <c r="E10" s="608"/>
      <c r="F10" s="609"/>
      <c r="G10" s="609"/>
      <c r="H10" s="609"/>
    </row>
    <row r="11" spans="1:9" ht="14.25" customHeight="1" x14ac:dyDescent="0.3">
      <c r="A11" s="854"/>
      <c r="B11" s="853" t="s">
        <v>189</v>
      </c>
      <c r="C11" s="606" t="s">
        <v>185</v>
      </c>
      <c r="D11" s="607">
        <v>6.22</v>
      </c>
      <c r="E11" s="608"/>
      <c r="F11" s="609"/>
      <c r="G11" s="609"/>
      <c r="H11" s="609"/>
    </row>
    <row r="12" spans="1:9" ht="14.25" customHeight="1" x14ac:dyDescent="0.3">
      <c r="A12" s="854"/>
      <c r="B12" s="854"/>
      <c r="C12" s="606" t="s">
        <v>186</v>
      </c>
      <c r="D12" s="607">
        <v>7.24</v>
      </c>
      <c r="E12" s="608"/>
      <c r="F12" s="609"/>
      <c r="G12" s="609"/>
      <c r="H12" s="609"/>
    </row>
    <row r="13" spans="1:9" ht="14.25" customHeight="1" x14ac:dyDescent="0.3">
      <c r="A13" s="854"/>
      <c r="B13" s="854"/>
      <c r="C13" s="606" t="s">
        <v>187</v>
      </c>
      <c r="D13" s="607">
        <v>7.74</v>
      </c>
      <c r="E13" s="608"/>
      <c r="F13" s="609"/>
      <c r="G13" s="609"/>
      <c r="H13" s="609"/>
    </row>
    <row r="14" spans="1:9" ht="14.25" customHeight="1" x14ac:dyDescent="0.3">
      <c r="A14" s="855"/>
      <c r="B14" s="855"/>
      <c r="C14" s="606" t="s">
        <v>188</v>
      </c>
      <c r="D14" s="607">
        <v>17.440000000000001</v>
      </c>
      <c r="E14" s="610"/>
      <c r="F14" s="609"/>
      <c r="G14" s="609"/>
      <c r="H14" s="611"/>
    </row>
    <row r="15" spans="1:9" ht="12" customHeight="1" x14ac:dyDescent="0.3">
      <c r="A15" s="612"/>
      <c r="B15" s="612"/>
      <c r="C15" s="612"/>
      <c r="D15" s="613"/>
      <c r="E15" s="613"/>
      <c r="F15" s="612"/>
    </row>
    <row r="16" spans="1:9" ht="19.5" customHeight="1" x14ac:dyDescent="0.3">
      <c r="A16" s="612"/>
      <c r="B16" s="599" t="s">
        <v>108</v>
      </c>
      <c r="C16" s="600"/>
      <c r="D16" s="614"/>
      <c r="E16" s="615" t="s">
        <v>180</v>
      </c>
      <c r="F16" s="616"/>
      <c r="G16" s="617"/>
      <c r="H16" s="617"/>
      <c r="I16" s="617"/>
    </row>
    <row r="17" spans="1:9" ht="14.25" customHeight="1" x14ac:dyDescent="0.3">
      <c r="A17" s="603" t="s">
        <v>181</v>
      </c>
      <c r="B17" s="856" t="s">
        <v>3</v>
      </c>
      <c r="C17" s="856" t="s">
        <v>182</v>
      </c>
      <c r="D17" s="857" t="s">
        <v>190</v>
      </c>
      <c r="E17" s="859" t="s">
        <v>191</v>
      </c>
      <c r="F17" s="846"/>
      <c r="G17" s="847"/>
      <c r="H17" s="847"/>
      <c r="I17" s="847"/>
    </row>
    <row r="18" spans="1:9" ht="22.5" customHeight="1" x14ac:dyDescent="0.3">
      <c r="A18" s="603"/>
      <c r="B18" s="759"/>
      <c r="C18" s="759"/>
      <c r="D18" s="858"/>
      <c r="E18" s="860"/>
      <c r="F18" s="604"/>
      <c r="G18" s="605"/>
      <c r="H18" s="605"/>
      <c r="I18" s="605"/>
    </row>
    <row r="19" spans="1:9" ht="14.25" customHeight="1" x14ac:dyDescent="0.3">
      <c r="A19" s="848" t="s">
        <v>183</v>
      </c>
      <c r="B19" s="848" t="s">
        <v>192</v>
      </c>
      <c r="C19" s="606" t="s">
        <v>193</v>
      </c>
      <c r="D19" s="618" t="s">
        <v>194</v>
      </c>
      <c r="E19" s="619">
        <v>39.409999999999997</v>
      </c>
      <c r="F19" s="620"/>
      <c r="G19" s="621"/>
      <c r="H19" s="621"/>
      <c r="I19" s="621"/>
    </row>
    <row r="20" spans="1:9" ht="14.25" customHeight="1" x14ac:dyDescent="0.3">
      <c r="A20" s="848"/>
      <c r="B20" s="848"/>
      <c r="C20" s="606" t="s">
        <v>195</v>
      </c>
      <c r="D20" s="618" t="s">
        <v>194</v>
      </c>
      <c r="E20" s="619">
        <v>39.26</v>
      </c>
      <c r="F20" s="620"/>
      <c r="G20" s="621"/>
      <c r="H20" s="621"/>
      <c r="I20" s="621"/>
    </row>
    <row r="21" spans="1:9" ht="14.25" customHeight="1" x14ac:dyDescent="0.3">
      <c r="A21" s="848"/>
      <c r="B21" s="848"/>
      <c r="C21" s="606" t="s">
        <v>196</v>
      </c>
      <c r="D21" s="618" t="s">
        <v>194</v>
      </c>
      <c r="E21" s="619">
        <v>39.26</v>
      </c>
      <c r="F21" s="620"/>
      <c r="G21" s="621"/>
      <c r="H21" s="621"/>
      <c r="I21" s="621"/>
    </row>
    <row r="22" spans="1:9" ht="14.25" customHeight="1" x14ac:dyDescent="0.3">
      <c r="A22" s="848"/>
      <c r="B22" s="848" t="s">
        <v>197</v>
      </c>
      <c r="C22" s="606" t="s">
        <v>193</v>
      </c>
      <c r="D22" s="618" t="s">
        <v>194</v>
      </c>
      <c r="E22" s="619">
        <v>68.569999999999993</v>
      </c>
      <c r="F22" s="620"/>
      <c r="G22" s="621"/>
      <c r="H22" s="621"/>
      <c r="I22" s="621"/>
    </row>
    <row r="23" spans="1:9" ht="14.25" customHeight="1" x14ac:dyDescent="0.3">
      <c r="A23" s="848"/>
      <c r="B23" s="848"/>
      <c r="C23" s="606" t="s">
        <v>195</v>
      </c>
      <c r="D23" s="618" t="s">
        <v>194</v>
      </c>
      <c r="E23" s="619">
        <v>51.78</v>
      </c>
      <c r="F23" s="620"/>
      <c r="G23" s="621"/>
      <c r="H23" s="621"/>
      <c r="I23" s="621"/>
    </row>
    <row r="24" spans="1:9" ht="14.25" customHeight="1" x14ac:dyDescent="0.3">
      <c r="A24" s="848"/>
      <c r="B24" s="848"/>
      <c r="C24" s="606" t="s">
        <v>196</v>
      </c>
      <c r="D24" s="618" t="s">
        <v>194</v>
      </c>
      <c r="E24" s="619">
        <v>51.78</v>
      </c>
      <c r="F24" s="620"/>
      <c r="G24" s="621"/>
      <c r="H24" s="621"/>
      <c r="I24" s="621"/>
    </row>
    <row r="25" spans="1:9" ht="14.25" customHeight="1" x14ac:dyDescent="0.3">
      <c r="B25" s="622"/>
      <c r="C25" s="623"/>
      <c r="D25" s="623"/>
      <c r="E25" s="624"/>
      <c r="F25" s="624"/>
      <c r="G25" s="624"/>
      <c r="H25" s="624"/>
      <c r="I25" s="625"/>
    </row>
    <row r="26" spans="1:9" ht="19.5" customHeight="1" x14ac:dyDescent="0.3">
      <c r="A26" s="626" t="s">
        <v>191</v>
      </c>
      <c r="B26" s="623"/>
      <c r="C26" s="623"/>
      <c r="D26" s="623"/>
      <c r="E26" s="627" t="s">
        <v>180</v>
      </c>
      <c r="F26" s="628"/>
      <c r="G26" s="629"/>
      <c r="H26" s="629"/>
      <c r="I26" s="629"/>
    </row>
    <row r="27" spans="1:9" ht="16.5" customHeight="1" x14ac:dyDescent="0.3">
      <c r="A27" s="844" t="s">
        <v>108</v>
      </c>
      <c r="B27" s="845"/>
      <c r="C27" s="845"/>
      <c r="D27" s="845"/>
      <c r="E27" s="867" t="s">
        <v>198</v>
      </c>
      <c r="F27" s="869"/>
      <c r="G27" s="870"/>
      <c r="H27" s="870"/>
      <c r="I27" s="870"/>
    </row>
    <row r="28" spans="1:9" ht="24.75" customHeight="1" x14ac:dyDescent="0.3">
      <c r="A28" s="603" t="s">
        <v>181</v>
      </c>
      <c r="B28" s="603" t="s">
        <v>3</v>
      </c>
      <c r="C28" s="603" t="s">
        <v>182</v>
      </c>
      <c r="D28" s="630" t="s">
        <v>190</v>
      </c>
      <c r="E28" s="868"/>
      <c r="F28" s="604"/>
      <c r="G28" s="605"/>
      <c r="H28" s="605"/>
      <c r="I28" s="605"/>
    </row>
    <row r="29" spans="1:9" ht="14.25" customHeight="1" x14ac:dyDescent="0.3">
      <c r="A29" s="871" t="s">
        <v>199</v>
      </c>
      <c r="B29" s="631" t="s">
        <v>184</v>
      </c>
      <c r="C29" s="606" t="s">
        <v>200</v>
      </c>
      <c r="D29" s="632" t="s">
        <v>194</v>
      </c>
      <c r="E29" s="633">
        <v>27.44</v>
      </c>
      <c r="F29" s="634"/>
      <c r="G29" s="635"/>
      <c r="H29" s="635"/>
      <c r="I29" s="635"/>
    </row>
    <row r="30" spans="1:9" ht="14.25" customHeight="1" x14ac:dyDescent="0.3">
      <c r="A30" s="872"/>
      <c r="B30" s="636" t="s">
        <v>189</v>
      </c>
      <c r="C30" s="606" t="s">
        <v>200</v>
      </c>
      <c r="D30" s="632" t="s">
        <v>194</v>
      </c>
      <c r="E30" s="633">
        <v>25.41</v>
      </c>
      <c r="F30" s="634"/>
      <c r="G30" s="635"/>
      <c r="H30" s="635"/>
      <c r="I30" s="635"/>
    </row>
    <row r="31" spans="1:9" ht="14.25" customHeight="1" x14ac:dyDescent="0.3">
      <c r="A31" s="872"/>
      <c r="B31" s="853" t="s">
        <v>197</v>
      </c>
      <c r="C31" s="606" t="s">
        <v>201</v>
      </c>
      <c r="D31" s="632" t="s">
        <v>194</v>
      </c>
      <c r="E31" s="633">
        <v>177.62</v>
      </c>
      <c r="F31" s="634"/>
      <c r="G31" s="635"/>
      <c r="H31" s="635"/>
      <c r="I31" s="635"/>
    </row>
    <row r="32" spans="1:9" ht="14.25" customHeight="1" x14ac:dyDescent="0.3">
      <c r="A32" s="872"/>
      <c r="B32" s="855"/>
      <c r="C32" s="606" t="s">
        <v>202</v>
      </c>
      <c r="D32" s="632" t="s">
        <v>194</v>
      </c>
      <c r="E32" s="633">
        <v>177.62</v>
      </c>
      <c r="F32" s="634"/>
      <c r="H32" s="635"/>
      <c r="I32" s="635"/>
    </row>
    <row r="33" spans="1:9" ht="14.25" customHeight="1" x14ac:dyDescent="0.3">
      <c r="A33" s="872"/>
      <c r="B33" s="871" t="s">
        <v>192</v>
      </c>
      <c r="C33" s="606" t="s">
        <v>201</v>
      </c>
      <c r="D33" s="632" t="s">
        <v>194</v>
      </c>
      <c r="E33" s="633">
        <v>125.55</v>
      </c>
      <c r="F33" s="634"/>
      <c r="G33" s="635"/>
      <c r="H33" s="635"/>
      <c r="I33" s="635"/>
    </row>
    <row r="34" spans="1:9" ht="14.25" customHeight="1" x14ac:dyDescent="0.3">
      <c r="A34" s="873"/>
      <c r="B34" s="855"/>
      <c r="C34" s="606" t="s">
        <v>202</v>
      </c>
      <c r="D34" s="632" t="s">
        <v>194</v>
      </c>
      <c r="E34" s="633">
        <v>125.55</v>
      </c>
      <c r="F34" s="637"/>
      <c r="G34" s="635"/>
      <c r="H34" s="638"/>
      <c r="I34" s="635"/>
    </row>
    <row r="35" spans="1:9" ht="14.25" customHeight="1" x14ac:dyDescent="0.3">
      <c r="A35" s="623"/>
      <c r="B35" s="623"/>
      <c r="C35" s="623"/>
      <c r="D35" s="623"/>
      <c r="E35" s="623"/>
      <c r="F35" s="623"/>
      <c r="G35" s="623"/>
      <c r="H35" s="623"/>
    </row>
    <row r="36" spans="1:9" ht="21.75" customHeight="1" x14ac:dyDescent="0.3">
      <c r="A36" s="389" t="s">
        <v>203</v>
      </c>
      <c r="B36" s="389"/>
      <c r="D36" s="389"/>
    </row>
    <row r="37" spans="1:9" ht="14.25" customHeight="1" x14ac:dyDescent="0.3">
      <c r="B37" s="599" t="s">
        <v>108</v>
      </c>
      <c r="C37" s="600"/>
      <c r="D37" s="851" t="s">
        <v>180</v>
      </c>
      <c r="E37" s="862"/>
      <c r="F37" s="863"/>
      <c r="G37" s="863"/>
      <c r="H37" s="863"/>
    </row>
    <row r="38" spans="1:9" ht="19.5" customHeight="1" x14ac:dyDescent="0.3">
      <c r="A38" s="603" t="s">
        <v>181</v>
      </c>
      <c r="B38" s="603" t="s">
        <v>3</v>
      </c>
      <c r="C38" s="603" t="s">
        <v>182</v>
      </c>
      <c r="D38" s="861"/>
      <c r="E38" s="604"/>
      <c r="F38" s="605"/>
      <c r="G38" s="605"/>
      <c r="H38" s="605"/>
    </row>
    <row r="39" spans="1:9" ht="14.25" customHeight="1" x14ac:dyDescent="0.3">
      <c r="A39" s="848" t="s">
        <v>204</v>
      </c>
      <c r="B39" s="853" t="s">
        <v>184</v>
      </c>
      <c r="C39" s="606" t="s">
        <v>185</v>
      </c>
      <c r="D39" s="607">
        <v>5.33</v>
      </c>
      <c r="E39" s="608"/>
      <c r="F39" s="609"/>
      <c r="G39" s="609"/>
      <c r="H39" s="609"/>
    </row>
    <row r="40" spans="1:9" ht="14.25" customHeight="1" x14ac:dyDescent="0.3">
      <c r="A40" s="848"/>
      <c r="B40" s="854"/>
      <c r="C40" s="606" t="s">
        <v>186</v>
      </c>
      <c r="D40" s="607">
        <v>8.43</v>
      </c>
      <c r="E40" s="608"/>
      <c r="F40" s="609"/>
      <c r="G40" s="609"/>
      <c r="H40" s="609"/>
    </row>
    <row r="41" spans="1:9" ht="14.25" customHeight="1" x14ac:dyDescent="0.3">
      <c r="A41" s="848"/>
      <c r="B41" s="854"/>
      <c r="C41" s="606" t="s">
        <v>187</v>
      </c>
      <c r="D41" s="607">
        <v>8.8000000000000007</v>
      </c>
      <c r="E41" s="608"/>
      <c r="F41" s="609"/>
      <c r="G41" s="609"/>
      <c r="H41" s="609"/>
    </row>
    <row r="42" spans="1:9" ht="14.25" customHeight="1" x14ac:dyDescent="0.3">
      <c r="A42" s="848"/>
      <c r="B42" s="854"/>
      <c r="C42" s="606" t="s">
        <v>188</v>
      </c>
      <c r="D42" s="607">
        <v>17.78</v>
      </c>
      <c r="E42" s="608"/>
      <c r="F42" s="609"/>
      <c r="G42" s="609"/>
      <c r="H42" s="609"/>
    </row>
    <row r="43" spans="1:9" ht="14.25" customHeight="1" x14ac:dyDescent="0.3">
      <c r="A43" s="848"/>
      <c r="B43" s="853" t="s">
        <v>189</v>
      </c>
      <c r="C43" s="606" t="s">
        <v>185</v>
      </c>
      <c r="D43" s="607">
        <v>6.81</v>
      </c>
      <c r="E43" s="608"/>
      <c r="F43" s="609"/>
      <c r="G43" s="609"/>
      <c r="H43" s="609"/>
    </row>
    <row r="44" spans="1:9" ht="14.25" customHeight="1" x14ac:dyDescent="0.3">
      <c r="A44" s="848"/>
      <c r="B44" s="854"/>
      <c r="C44" s="606" t="s">
        <v>186</v>
      </c>
      <c r="D44" s="607">
        <v>9.34</v>
      </c>
      <c r="E44" s="608"/>
      <c r="F44" s="609"/>
      <c r="G44" s="609"/>
      <c r="H44" s="609"/>
    </row>
    <row r="45" spans="1:9" ht="14.25" customHeight="1" x14ac:dyDescent="0.3">
      <c r="A45" s="848"/>
      <c r="B45" s="854"/>
      <c r="C45" s="606" t="s">
        <v>187</v>
      </c>
      <c r="D45" s="607">
        <v>10.46</v>
      </c>
      <c r="E45" s="608"/>
      <c r="F45" s="609"/>
      <c r="G45" s="609"/>
      <c r="H45" s="609"/>
    </row>
    <row r="46" spans="1:9" ht="14.25" customHeight="1" x14ac:dyDescent="0.3">
      <c r="A46" s="848"/>
      <c r="B46" s="855"/>
      <c r="C46" s="606" t="s">
        <v>188</v>
      </c>
      <c r="D46" s="607">
        <v>20.82</v>
      </c>
      <c r="E46" s="610"/>
      <c r="F46" s="609"/>
      <c r="G46" s="609"/>
      <c r="H46" s="611"/>
    </row>
    <row r="47" spans="1:9" ht="14.25" customHeight="1" x14ac:dyDescent="0.3">
      <c r="A47" s="639"/>
    </row>
    <row r="48" spans="1:9" ht="14.25" customHeight="1" x14ac:dyDescent="0.3">
      <c r="A48" s="612"/>
      <c r="B48" s="599" t="s">
        <v>108</v>
      </c>
      <c r="C48" s="600"/>
      <c r="D48" s="640"/>
      <c r="E48" s="641" t="s">
        <v>180</v>
      </c>
      <c r="F48" s="642"/>
      <c r="G48" s="642"/>
      <c r="H48" s="612"/>
      <c r="I48" s="612"/>
    </row>
    <row r="49" spans="1:9" ht="20.25" customHeight="1" x14ac:dyDescent="0.3">
      <c r="A49" s="603" t="s">
        <v>181</v>
      </c>
      <c r="B49" s="603" t="s">
        <v>3</v>
      </c>
      <c r="C49" s="603" t="s">
        <v>182</v>
      </c>
      <c r="D49" s="603" t="s">
        <v>190</v>
      </c>
      <c r="E49" s="603" t="s">
        <v>205</v>
      </c>
      <c r="F49" s="603" t="s">
        <v>206</v>
      </c>
      <c r="G49" s="603" t="s">
        <v>207</v>
      </c>
      <c r="H49" s="612"/>
      <c r="I49" s="612"/>
    </row>
    <row r="50" spans="1:9" ht="14.25" customHeight="1" x14ac:dyDescent="0.3">
      <c r="A50" s="848" t="s">
        <v>204</v>
      </c>
      <c r="B50" s="848" t="s">
        <v>192</v>
      </c>
      <c r="C50" s="606" t="s">
        <v>193</v>
      </c>
      <c r="D50" s="636" t="s">
        <v>194</v>
      </c>
      <c r="E50" s="643">
        <v>50.71</v>
      </c>
      <c r="F50" s="643">
        <v>46.79</v>
      </c>
      <c r="G50" s="643">
        <v>46.79</v>
      </c>
      <c r="H50" s="644"/>
      <c r="I50" s="612"/>
    </row>
    <row r="51" spans="1:9" ht="14.25" customHeight="1" x14ac:dyDescent="0.3">
      <c r="A51" s="848"/>
      <c r="B51" s="848"/>
      <c r="C51" s="606" t="s">
        <v>195</v>
      </c>
      <c r="D51" s="636" t="s">
        <v>194</v>
      </c>
      <c r="E51" s="643">
        <v>45.98</v>
      </c>
      <c r="F51" s="643">
        <v>43.18</v>
      </c>
      <c r="G51" s="643">
        <v>45.98</v>
      </c>
      <c r="H51" s="644"/>
      <c r="I51" s="612"/>
    </row>
    <row r="52" spans="1:9" ht="14.25" customHeight="1" x14ac:dyDescent="0.3">
      <c r="A52" s="848"/>
      <c r="B52" s="848"/>
      <c r="C52" s="606" t="s">
        <v>196</v>
      </c>
      <c r="D52" s="636" t="s">
        <v>194</v>
      </c>
      <c r="E52" s="643">
        <v>45.98</v>
      </c>
      <c r="F52" s="643">
        <v>43.18</v>
      </c>
      <c r="G52" s="643">
        <v>45.98</v>
      </c>
      <c r="H52" s="644"/>
      <c r="I52" s="612"/>
    </row>
    <row r="53" spans="1:9" ht="14.25" customHeight="1" x14ac:dyDescent="0.3">
      <c r="A53" s="848"/>
      <c r="B53" s="848" t="s">
        <v>197</v>
      </c>
      <c r="C53" s="606" t="s">
        <v>193</v>
      </c>
      <c r="D53" s="636" t="s">
        <v>194</v>
      </c>
      <c r="E53" s="643">
        <v>79.52</v>
      </c>
      <c r="F53" s="643">
        <v>79.52</v>
      </c>
      <c r="G53" s="643">
        <v>79.52</v>
      </c>
      <c r="H53" s="644"/>
      <c r="I53" s="612"/>
    </row>
    <row r="54" spans="1:9" ht="14.25" customHeight="1" x14ac:dyDescent="0.3">
      <c r="A54" s="848"/>
      <c r="B54" s="848"/>
      <c r="C54" s="606" t="s">
        <v>195</v>
      </c>
      <c r="D54" s="636" t="s">
        <v>194</v>
      </c>
      <c r="E54" s="643">
        <v>58.08</v>
      </c>
      <c r="F54" s="643">
        <v>58.08</v>
      </c>
      <c r="G54" s="643">
        <v>58.08</v>
      </c>
      <c r="H54" s="644"/>
      <c r="I54" s="612"/>
    </row>
    <row r="55" spans="1:9" ht="14.25" customHeight="1" x14ac:dyDescent="0.3">
      <c r="A55" s="848"/>
      <c r="B55" s="848"/>
      <c r="C55" s="606" t="s">
        <v>196</v>
      </c>
      <c r="D55" s="636" t="s">
        <v>194</v>
      </c>
      <c r="E55" s="643">
        <v>58.08</v>
      </c>
      <c r="F55" s="643">
        <v>58.08</v>
      </c>
      <c r="G55" s="643">
        <v>58.08</v>
      </c>
      <c r="H55" s="624"/>
      <c r="I55" s="612"/>
    </row>
    <row r="56" spans="1:9" ht="14.25" customHeight="1" x14ac:dyDescent="0.3">
      <c r="A56" s="645"/>
      <c r="B56" s="645"/>
      <c r="C56" s="645"/>
      <c r="D56" s="645"/>
      <c r="E56" s="638"/>
      <c r="F56" s="646"/>
      <c r="G56" s="646"/>
      <c r="H56" s="644"/>
      <c r="I56" s="612"/>
    </row>
    <row r="57" spans="1:9" ht="18" customHeight="1" x14ac:dyDescent="0.3">
      <c r="A57" s="626" t="s">
        <v>191</v>
      </c>
      <c r="B57" s="612"/>
      <c r="C57" s="612"/>
      <c r="D57" s="612"/>
      <c r="E57" s="612"/>
      <c r="F57" s="612"/>
    </row>
    <row r="58" spans="1:9" ht="19.5" customHeight="1" x14ac:dyDescent="0.3">
      <c r="A58" s="844" t="s">
        <v>108</v>
      </c>
      <c r="B58" s="845"/>
      <c r="C58" s="845"/>
      <c r="D58" s="874"/>
      <c r="E58" s="875" t="s">
        <v>180</v>
      </c>
      <c r="F58" s="877"/>
      <c r="G58" s="878"/>
      <c r="H58" s="878"/>
      <c r="I58" s="878"/>
    </row>
    <row r="59" spans="1:9" ht="20.25" customHeight="1" x14ac:dyDescent="0.3">
      <c r="A59" s="603" t="s">
        <v>181</v>
      </c>
      <c r="B59" s="603" t="s">
        <v>3</v>
      </c>
      <c r="C59" s="603" t="s">
        <v>182</v>
      </c>
      <c r="D59" s="603" t="s">
        <v>190</v>
      </c>
      <c r="E59" s="876"/>
      <c r="F59" s="604"/>
      <c r="G59" s="605"/>
      <c r="H59" s="605"/>
      <c r="I59" s="605"/>
    </row>
    <row r="60" spans="1:9" ht="14.25" customHeight="1" x14ac:dyDescent="0.3">
      <c r="A60" s="871" t="s">
        <v>204</v>
      </c>
      <c r="B60" s="631" t="s">
        <v>184</v>
      </c>
      <c r="C60" s="606" t="s">
        <v>200</v>
      </c>
      <c r="D60" s="636" t="s">
        <v>194</v>
      </c>
      <c r="E60" s="633">
        <v>27.47</v>
      </c>
      <c r="F60" s="634"/>
      <c r="G60" s="635"/>
      <c r="H60" s="635"/>
      <c r="I60" s="635"/>
    </row>
    <row r="61" spans="1:9" ht="14.25" customHeight="1" x14ac:dyDescent="0.3">
      <c r="A61" s="872"/>
      <c r="B61" s="636" t="s">
        <v>189</v>
      </c>
      <c r="C61" s="606" t="s">
        <v>200</v>
      </c>
      <c r="D61" s="636" t="s">
        <v>194</v>
      </c>
      <c r="E61" s="633">
        <v>26.01</v>
      </c>
      <c r="F61" s="634"/>
      <c r="G61" s="635"/>
      <c r="H61" s="635"/>
      <c r="I61" s="635"/>
    </row>
    <row r="62" spans="1:9" ht="14.25" customHeight="1" x14ac:dyDescent="0.3">
      <c r="A62" s="872"/>
      <c r="B62" s="853" t="s">
        <v>192</v>
      </c>
      <c r="C62" s="606" t="s">
        <v>201</v>
      </c>
      <c r="D62" s="636" t="s">
        <v>194</v>
      </c>
      <c r="E62" s="633">
        <v>134.97999999999999</v>
      </c>
      <c r="F62" s="634"/>
      <c r="G62" s="635"/>
      <c r="H62" s="635"/>
      <c r="I62" s="635"/>
    </row>
    <row r="63" spans="1:9" ht="14.25" customHeight="1" x14ac:dyDescent="0.3">
      <c r="A63" s="872"/>
      <c r="B63" s="855"/>
      <c r="C63" s="606" t="s">
        <v>202</v>
      </c>
      <c r="D63" s="636" t="s">
        <v>194</v>
      </c>
      <c r="E63" s="633">
        <v>134.97999999999999</v>
      </c>
      <c r="F63" s="634"/>
      <c r="G63" s="635"/>
      <c r="H63" s="635"/>
      <c r="I63" s="635"/>
    </row>
    <row r="64" spans="1:9" ht="14.25" customHeight="1" x14ac:dyDescent="0.3">
      <c r="A64" s="872"/>
      <c r="B64" s="853" t="s">
        <v>197</v>
      </c>
      <c r="C64" s="606" t="s">
        <v>201</v>
      </c>
      <c r="D64" s="636" t="s">
        <v>194</v>
      </c>
      <c r="E64" s="633">
        <v>204.59</v>
      </c>
      <c r="F64" s="634"/>
      <c r="G64" s="635"/>
      <c r="H64" s="635"/>
      <c r="I64" s="635"/>
    </row>
    <row r="65" spans="1:9" ht="14.25" customHeight="1" x14ac:dyDescent="0.3">
      <c r="A65" s="873"/>
      <c r="B65" s="855"/>
      <c r="C65" s="606" t="s">
        <v>202</v>
      </c>
      <c r="D65" s="636" t="s">
        <v>194</v>
      </c>
      <c r="E65" s="633">
        <v>204.59</v>
      </c>
      <c r="F65" s="634"/>
      <c r="G65" s="635"/>
      <c r="H65" s="638"/>
      <c r="I65" s="635"/>
    </row>
    <row r="66" spans="1:9" ht="7.5" customHeight="1" x14ac:dyDescent="0.3">
      <c r="A66" s="558"/>
      <c r="B66" s="612"/>
      <c r="C66" s="612"/>
      <c r="D66" s="612"/>
      <c r="E66" s="612"/>
      <c r="F66" s="612"/>
      <c r="G66" s="612"/>
      <c r="H66" s="612"/>
      <c r="I66" s="612"/>
    </row>
    <row r="67" spans="1:9" ht="19.5" customHeight="1" x14ac:dyDescent="0.3">
      <c r="A67" s="612"/>
      <c r="B67" s="626" t="s">
        <v>208</v>
      </c>
      <c r="C67" s="623"/>
      <c r="D67" s="623"/>
      <c r="E67" s="623"/>
      <c r="F67" s="623"/>
      <c r="G67" s="623"/>
      <c r="H67" s="623"/>
      <c r="I67" s="612"/>
    </row>
    <row r="68" spans="1:9" ht="14.25" customHeight="1" x14ac:dyDescent="0.3">
      <c r="A68" s="612"/>
      <c r="B68" s="599" t="s">
        <v>108</v>
      </c>
      <c r="C68" s="600"/>
      <c r="D68" s="640"/>
      <c r="E68" s="647" t="s">
        <v>180</v>
      </c>
      <c r="F68" s="647"/>
      <c r="G68" s="647"/>
      <c r="H68" s="623"/>
      <c r="I68" s="612"/>
    </row>
    <row r="69" spans="1:9" ht="21" customHeight="1" x14ac:dyDescent="0.3">
      <c r="A69" s="612"/>
      <c r="B69" s="648" t="s">
        <v>3</v>
      </c>
      <c r="C69" s="603" t="s">
        <v>182</v>
      </c>
      <c r="D69" s="603" t="s">
        <v>190</v>
      </c>
      <c r="E69" s="603" t="s">
        <v>205</v>
      </c>
      <c r="F69" s="603" t="s">
        <v>206</v>
      </c>
      <c r="G69" s="603" t="s">
        <v>207</v>
      </c>
      <c r="H69" s="623"/>
      <c r="I69" s="612"/>
    </row>
    <row r="70" spans="1:9" ht="14.25" customHeight="1" x14ac:dyDescent="0.3">
      <c r="A70" s="612"/>
      <c r="B70" s="649" t="s">
        <v>184</v>
      </c>
      <c r="C70" s="650" t="s">
        <v>185</v>
      </c>
      <c r="D70" s="651" t="s">
        <v>194</v>
      </c>
      <c r="E70" s="643">
        <v>18.34</v>
      </c>
      <c r="F70" s="643">
        <v>17.739999999999998</v>
      </c>
      <c r="G70" s="643">
        <v>18.34</v>
      </c>
      <c r="H70" s="652"/>
      <c r="I70" s="612"/>
    </row>
    <row r="71" spans="1:9" ht="14.25" customHeight="1" x14ac:dyDescent="0.3">
      <c r="A71" s="612"/>
      <c r="B71" s="653"/>
      <c r="C71" s="650" t="s">
        <v>186</v>
      </c>
      <c r="D71" s="651" t="s">
        <v>194</v>
      </c>
      <c r="E71" s="643">
        <v>24.52</v>
      </c>
      <c r="F71" s="643">
        <v>23.41</v>
      </c>
      <c r="G71" s="643">
        <v>23.41</v>
      </c>
      <c r="H71" s="652"/>
      <c r="I71" s="612"/>
    </row>
    <row r="72" spans="1:9" ht="14.25" customHeight="1" x14ac:dyDescent="0.3">
      <c r="A72" s="612"/>
      <c r="B72" s="653"/>
      <c r="C72" s="650" t="s">
        <v>187</v>
      </c>
      <c r="D72" s="651" t="s">
        <v>194</v>
      </c>
      <c r="E72" s="643">
        <v>24.88</v>
      </c>
      <c r="F72" s="643">
        <v>23.77</v>
      </c>
      <c r="G72" s="643">
        <v>23.77</v>
      </c>
      <c r="H72" s="652"/>
      <c r="I72" s="612"/>
    </row>
    <row r="73" spans="1:9" ht="14.25" customHeight="1" x14ac:dyDescent="0.3">
      <c r="A73" s="612"/>
      <c r="B73" s="654"/>
      <c r="C73" s="650" t="s">
        <v>188</v>
      </c>
      <c r="D73" s="651" t="s">
        <v>194</v>
      </c>
      <c r="E73" s="643">
        <v>27.42</v>
      </c>
      <c r="F73" s="643">
        <v>26.46</v>
      </c>
      <c r="G73" s="643">
        <v>26.46</v>
      </c>
      <c r="H73" s="652"/>
      <c r="I73" s="612"/>
    </row>
    <row r="74" spans="1:9" ht="14.25" customHeight="1" x14ac:dyDescent="0.3">
      <c r="A74" s="612"/>
      <c r="B74" s="649" t="s">
        <v>189</v>
      </c>
      <c r="C74" s="650" t="s">
        <v>185</v>
      </c>
      <c r="D74" s="651" t="s">
        <v>194</v>
      </c>
      <c r="E74" s="643">
        <v>28.67</v>
      </c>
      <c r="F74" s="643">
        <v>27.96</v>
      </c>
      <c r="G74" s="643">
        <v>27.96</v>
      </c>
      <c r="H74" s="652"/>
      <c r="I74" s="612"/>
    </row>
    <row r="75" spans="1:9" ht="14.25" customHeight="1" x14ac:dyDescent="0.3">
      <c r="A75" s="612"/>
      <c r="B75" s="653"/>
      <c r="C75" s="650" t="s">
        <v>186</v>
      </c>
      <c r="D75" s="651" t="s">
        <v>194</v>
      </c>
      <c r="E75" s="643">
        <v>25.68</v>
      </c>
      <c r="F75" s="643">
        <v>24.42</v>
      </c>
      <c r="G75" s="643">
        <v>25.68</v>
      </c>
      <c r="H75" s="652"/>
      <c r="I75" s="612"/>
    </row>
    <row r="76" spans="1:9" ht="14.25" customHeight="1" x14ac:dyDescent="0.3">
      <c r="A76" s="612"/>
      <c r="B76" s="653"/>
      <c r="C76" s="650" t="s">
        <v>187</v>
      </c>
      <c r="D76" s="651" t="s">
        <v>194</v>
      </c>
      <c r="E76" s="643">
        <v>34.97</v>
      </c>
      <c r="F76" s="643">
        <v>33.72</v>
      </c>
      <c r="G76" s="643">
        <v>34.97</v>
      </c>
      <c r="H76" s="652"/>
      <c r="I76" s="612"/>
    </row>
    <row r="77" spans="1:9" ht="14.25" customHeight="1" x14ac:dyDescent="0.3">
      <c r="A77" s="612"/>
      <c r="B77" s="654"/>
      <c r="C77" s="650" t="s">
        <v>188</v>
      </c>
      <c r="D77" s="651" t="s">
        <v>194</v>
      </c>
      <c r="E77" s="643">
        <v>38.590000000000003</v>
      </c>
      <c r="F77" s="643">
        <v>37.479999999999997</v>
      </c>
      <c r="G77" s="643">
        <v>37.479999999999997</v>
      </c>
      <c r="H77" s="652"/>
      <c r="I77" s="612"/>
    </row>
    <row r="78" spans="1:9" ht="14.25" customHeight="1" x14ac:dyDescent="0.3">
      <c r="A78" s="612"/>
      <c r="B78" s="653" t="s">
        <v>197</v>
      </c>
      <c r="C78" s="650" t="s">
        <v>193</v>
      </c>
      <c r="D78" s="651" t="s">
        <v>194</v>
      </c>
      <c r="E78" s="643">
        <v>87.68</v>
      </c>
      <c r="F78" s="643">
        <v>87.68</v>
      </c>
      <c r="G78" s="643">
        <v>87.68</v>
      </c>
      <c r="H78" s="652"/>
      <c r="I78" s="612"/>
    </row>
    <row r="79" spans="1:9" ht="14.25" customHeight="1" x14ac:dyDescent="0.3">
      <c r="A79" s="612"/>
      <c r="B79" s="653"/>
      <c r="C79" s="650" t="s">
        <v>195</v>
      </c>
      <c r="D79" s="651" t="s">
        <v>194</v>
      </c>
      <c r="E79" s="643">
        <v>66.239999999999995</v>
      </c>
      <c r="F79" s="643">
        <v>66.239999999999995</v>
      </c>
      <c r="G79" s="643">
        <v>66.239999999999995</v>
      </c>
      <c r="H79" s="652"/>
      <c r="I79" s="612"/>
    </row>
    <row r="80" spans="1:9" ht="14.25" customHeight="1" x14ac:dyDescent="0.3">
      <c r="A80" s="612"/>
      <c r="B80" s="654"/>
      <c r="C80" s="650" t="s">
        <v>196</v>
      </c>
      <c r="D80" s="651" t="s">
        <v>194</v>
      </c>
      <c r="E80" s="643">
        <v>66.239999999999995</v>
      </c>
      <c r="F80" s="643">
        <v>66.239999999999995</v>
      </c>
      <c r="G80" s="643">
        <v>66.239999999999995</v>
      </c>
      <c r="H80" s="652"/>
      <c r="I80" s="612"/>
    </row>
    <row r="81" spans="1:9" ht="14.25" customHeight="1" x14ac:dyDescent="0.3">
      <c r="A81" s="612"/>
      <c r="B81" s="653" t="s">
        <v>192</v>
      </c>
      <c r="C81" s="650" t="s">
        <v>193</v>
      </c>
      <c r="D81" s="651" t="s">
        <v>194</v>
      </c>
      <c r="E81" s="643">
        <v>50.71</v>
      </c>
      <c r="F81" s="643">
        <v>46.79</v>
      </c>
      <c r="G81" s="643">
        <v>46.79</v>
      </c>
      <c r="H81" s="652"/>
      <c r="I81" s="612"/>
    </row>
    <row r="82" spans="1:9" ht="14.25" customHeight="1" x14ac:dyDescent="0.3">
      <c r="A82" s="612"/>
      <c r="B82" s="653"/>
      <c r="C82" s="650" t="s">
        <v>195</v>
      </c>
      <c r="D82" s="651" t="s">
        <v>194</v>
      </c>
      <c r="E82" s="643">
        <v>45.98</v>
      </c>
      <c r="F82" s="643">
        <v>43.18</v>
      </c>
      <c r="G82" s="643">
        <v>45.98</v>
      </c>
      <c r="H82" s="652"/>
      <c r="I82" s="612"/>
    </row>
    <row r="83" spans="1:9" ht="14.25" customHeight="1" x14ac:dyDescent="0.3">
      <c r="A83" s="612"/>
      <c r="B83" s="654"/>
      <c r="C83" s="650" t="s">
        <v>196</v>
      </c>
      <c r="D83" s="651" t="s">
        <v>194</v>
      </c>
      <c r="E83" s="643">
        <v>45.98</v>
      </c>
      <c r="F83" s="643">
        <v>43.18</v>
      </c>
      <c r="G83" s="643">
        <v>45.98</v>
      </c>
      <c r="H83" s="652"/>
      <c r="I83" s="612"/>
    </row>
    <row r="84" spans="1:9" ht="14.25" customHeight="1" x14ac:dyDescent="0.3">
      <c r="A84" s="612"/>
      <c r="B84" s="655"/>
      <c r="C84" s="656"/>
      <c r="D84" s="657"/>
      <c r="E84" s="657"/>
      <c r="F84" s="657"/>
      <c r="G84" s="657"/>
      <c r="H84" s="657"/>
      <c r="I84" s="612"/>
    </row>
    <row r="85" spans="1:9" ht="20.25" customHeight="1" x14ac:dyDescent="0.3">
      <c r="A85" s="612"/>
      <c r="B85" s="626" t="s">
        <v>209</v>
      </c>
      <c r="C85" s="623"/>
      <c r="D85" s="623"/>
      <c r="E85" s="624"/>
      <c r="F85" s="624"/>
      <c r="G85" s="624"/>
      <c r="H85" s="624"/>
      <c r="I85" s="612"/>
    </row>
    <row r="86" spans="1:9" ht="14.25" customHeight="1" x14ac:dyDescent="0.3">
      <c r="A86" s="612"/>
      <c r="B86" s="599" t="s">
        <v>108</v>
      </c>
      <c r="C86" s="600"/>
      <c r="D86" s="640"/>
      <c r="E86" s="844" t="s">
        <v>180</v>
      </c>
      <c r="F86" s="845"/>
      <c r="G86" s="845"/>
      <c r="H86" s="874"/>
      <c r="I86" s="612"/>
    </row>
    <row r="87" spans="1:9" ht="24" customHeight="1" x14ac:dyDescent="0.3">
      <c r="A87" s="612"/>
      <c r="B87" s="648" t="s">
        <v>3</v>
      </c>
      <c r="C87" s="603" t="s">
        <v>182</v>
      </c>
      <c r="D87" s="603" t="s">
        <v>190</v>
      </c>
      <c r="E87" s="603" t="s">
        <v>205</v>
      </c>
      <c r="F87" s="603" t="s">
        <v>206</v>
      </c>
      <c r="G87" s="603" t="s">
        <v>190</v>
      </c>
      <c r="H87" s="603" t="s">
        <v>207</v>
      </c>
      <c r="I87" s="612"/>
    </row>
    <row r="88" spans="1:9" ht="14.25" customHeight="1" x14ac:dyDescent="0.3">
      <c r="A88" s="612"/>
      <c r="B88" s="649" t="s">
        <v>184</v>
      </c>
      <c r="C88" s="650" t="s">
        <v>185</v>
      </c>
      <c r="D88" s="651" t="s">
        <v>194</v>
      </c>
      <c r="E88" s="643">
        <v>25.68</v>
      </c>
      <c r="F88" s="643">
        <v>24.42</v>
      </c>
      <c r="G88" s="651" t="s">
        <v>210</v>
      </c>
      <c r="H88" s="643">
        <v>25.92</v>
      </c>
      <c r="I88" s="612"/>
    </row>
    <row r="89" spans="1:9" ht="14.25" customHeight="1" x14ac:dyDescent="0.3">
      <c r="A89" s="612"/>
      <c r="B89" s="653"/>
      <c r="C89" s="650" t="s">
        <v>187</v>
      </c>
      <c r="D89" s="651" t="s">
        <v>194</v>
      </c>
      <c r="E89" s="643">
        <v>32.549999999999997</v>
      </c>
      <c r="F89" s="643">
        <v>30.64</v>
      </c>
      <c r="G89" s="651" t="s">
        <v>210</v>
      </c>
      <c r="H89" s="643">
        <v>32.46</v>
      </c>
      <c r="I89" s="612"/>
    </row>
    <row r="90" spans="1:9" ht="14.25" customHeight="1" x14ac:dyDescent="0.3">
      <c r="A90" s="612"/>
      <c r="B90" s="654"/>
      <c r="C90" s="650" t="s">
        <v>188</v>
      </c>
      <c r="D90" s="651" t="s">
        <v>194</v>
      </c>
      <c r="E90" s="643">
        <v>36.19</v>
      </c>
      <c r="F90" s="643">
        <v>34.28</v>
      </c>
      <c r="G90" s="651" t="s">
        <v>210</v>
      </c>
      <c r="H90" s="643">
        <v>38.130000000000003</v>
      </c>
      <c r="I90" s="612"/>
    </row>
    <row r="91" spans="1:9" ht="14.25" customHeight="1" x14ac:dyDescent="0.3">
      <c r="A91" s="612"/>
      <c r="B91" s="649" t="s">
        <v>189</v>
      </c>
      <c r="C91" s="650" t="s">
        <v>185</v>
      </c>
      <c r="D91" s="651" t="s">
        <v>194</v>
      </c>
      <c r="E91" s="643">
        <v>38.549999999999997</v>
      </c>
      <c r="F91" s="643">
        <v>37.270000000000003</v>
      </c>
      <c r="G91" s="651" t="s">
        <v>210</v>
      </c>
      <c r="H91" s="643">
        <v>38.82</v>
      </c>
      <c r="I91" s="612"/>
    </row>
    <row r="92" spans="1:9" ht="14.25" customHeight="1" x14ac:dyDescent="0.3">
      <c r="A92" s="612"/>
      <c r="B92" s="653"/>
      <c r="C92" s="650" t="s">
        <v>187</v>
      </c>
      <c r="D92" s="651" t="s">
        <v>194</v>
      </c>
      <c r="E92" s="643">
        <v>44.01</v>
      </c>
      <c r="F92" s="643">
        <v>44.01</v>
      </c>
      <c r="G92" s="651" t="s">
        <v>210</v>
      </c>
      <c r="H92" s="643">
        <v>45.93</v>
      </c>
      <c r="I92" s="612"/>
    </row>
    <row r="93" spans="1:9" ht="14.25" customHeight="1" x14ac:dyDescent="0.3">
      <c r="A93" s="612"/>
      <c r="B93" s="654"/>
      <c r="C93" s="650" t="s">
        <v>188</v>
      </c>
      <c r="D93" s="651" t="s">
        <v>194</v>
      </c>
      <c r="E93" s="643">
        <v>51.66</v>
      </c>
      <c r="F93" s="643">
        <v>49.57</v>
      </c>
      <c r="G93" s="651" t="s">
        <v>210</v>
      </c>
      <c r="H93" s="643">
        <v>51.49</v>
      </c>
      <c r="I93" s="612"/>
    </row>
    <row r="94" spans="1:9" ht="14.25" customHeight="1" x14ac:dyDescent="0.3">
      <c r="A94" s="612"/>
      <c r="B94" s="653" t="s">
        <v>197</v>
      </c>
      <c r="C94" s="650" t="s">
        <v>193</v>
      </c>
      <c r="D94" s="651" t="s">
        <v>194</v>
      </c>
      <c r="E94" s="643">
        <v>103.23</v>
      </c>
      <c r="F94" s="643">
        <v>103.23</v>
      </c>
      <c r="G94" s="651" t="s">
        <v>210</v>
      </c>
      <c r="H94" s="643">
        <v>108.4</v>
      </c>
      <c r="I94" s="612"/>
    </row>
    <row r="95" spans="1:9" ht="14.25" customHeight="1" x14ac:dyDescent="0.3">
      <c r="A95" s="612"/>
      <c r="B95" s="653"/>
      <c r="C95" s="650" t="s">
        <v>195</v>
      </c>
      <c r="D95" s="651" t="s">
        <v>194</v>
      </c>
      <c r="E95" s="643">
        <v>85.14</v>
      </c>
      <c r="F95" s="643">
        <v>85.14</v>
      </c>
      <c r="G95" s="651" t="s">
        <v>210</v>
      </c>
      <c r="H95" s="643">
        <v>89.59</v>
      </c>
      <c r="I95" s="612"/>
    </row>
    <row r="96" spans="1:9" ht="14.25" customHeight="1" x14ac:dyDescent="0.3">
      <c r="A96" s="612"/>
      <c r="B96" s="654"/>
      <c r="C96" s="650" t="s">
        <v>196</v>
      </c>
      <c r="D96" s="651" t="s">
        <v>194</v>
      </c>
      <c r="E96" s="643">
        <v>85.14</v>
      </c>
      <c r="F96" s="643">
        <v>85.14</v>
      </c>
      <c r="G96" s="651" t="s">
        <v>210</v>
      </c>
      <c r="H96" s="643">
        <v>89.59</v>
      </c>
      <c r="I96" s="612"/>
    </row>
    <row r="97" spans="1:9" ht="14.25" customHeight="1" x14ac:dyDescent="0.3">
      <c r="A97" s="612"/>
      <c r="B97" s="653" t="s">
        <v>192</v>
      </c>
      <c r="C97" s="650" t="s">
        <v>193</v>
      </c>
      <c r="D97" s="651" t="s">
        <v>194</v>
      </c>
      <c r="E97" s="643">
        <v>68.23</v>
      </c>
      <c r="F97" s="643">
        <v>68.23</v>
      </c>
      <c r="G97" s="651" t="s">
        <v>210</v>
      </c>
      <c r="H97" s="643">
        <v>72.09</v>
      </c>
      <c r="I97" s="612"/>
    </row>
    <row r="98" spans="1:9" ht="14.25" customHeight="1" x14ac:dyDescent="0.3">
      <c r="A98" s="612"/>
      <c r="B98" s="653"/>
      <c r="C98" s="650" t="s">
        <v>195</v>
      </c>
      <c r="D98" s="651" t="s">
        <v>194</v>
      </c>
      <c r="E98" s="643">
        <v>63.48</v>
      </c>
      <c r="F98" s="643">
        <v>63.48</v>
      </c>
      <c r="G98" s="651" t="s">
        <v>210</v>
      </c>
      <c r="H98" s="643">
        <v>66.95</v>
      </c>
      <c r="I98" s="612"/>
    </row>
    <row r="99" spans="1:9" ht="14.25" customHeight="1" x14ac:dyDescent="0.3">
      <c r="A99" s="612"/>
      <c r="B99" s="654"/>
      <c r="C99" s="650" t="s">
        <v>196</v>
      </c>
      <c r="D99" s="651" t="s">
        <v>194</v>
      </c>
      <c r="E99" s="643">
        <v>63.48</v>
      </c>
      <c r="F99" s="643">
        <v>63.48</v>
      </c>
      <c r="G99" s="651" t="s">
        <v>210</v>
      </c>
      <c r="H99" s="643">
        <v>66.95</v>
      </c>
      <c r="I99" s="612"/>
    </row>
    <row r="100" spans="1:9" ht="14.25" customHeight="1" x14ac:dyDescent="0.3">
      <c r="A100" s="612"/>
      <c r="B100" s="623"/>
      <c r="C100" s="623"/>
      <c r="D100" s="623"/>
      <c r="E100" s="624"/>
      <c r="F100" s="624"/>
      <c r="G100" s="624"/>
      <c r="H100" s="624"/>
      <c r="I100" s="612"/>
    </row>
    <row r="101" spans="1:9" ht="19.5" customHeight="1" x14ac:dyDescent="0.3">
      <c r="A101" s="626"/>
      <c r="B101" s="626" t="s">
        <v>211</v>
      </c>
      <c r="C101" s="623"/>
      <c r="D101" s="623"/>
      <c r="E101" s="623"/>
      <c r="F101" s="623"/>
      <c r="G101" s="623"/>
      <c r="H101" s="623"/>
      <c r="I101" s="623"/>
    </row>
    <row r="102" spans="1:9" ht="14.25" customHeight="1" x14ac:dyDescent="0.3">
      <c r="B102" s="658" t="s">
        <v>108</v>
      </c>
      <c r="C102" s="659"/>
      <c r="D102" s="660"/>
      <c r="E102" s="864" t="s">
        <v>180</v>
      </c>
      <c r="F102" s="865"/>
      <c r="G102" s="865"/>
      <c r="H102" s="866"/>
      <c r="I102" s="623"/>
    </row>
    <row r="103" spans="1:9" ht="21" customHeight="1" x14ac:dyDescent="0.3">
      <c r="B103" s="661" t="s">
        <v>3</v>
      </c>
      <c r="C103" s="662" t="s">
        <v>182</v>
      </c>
      <c r="D103" s="662" t="s">
        <v>190</v>
      </c>
      <c r="E103" s="662" t="s">
        <v>205</v>
      </c>
      <c r="F103" s="603" t="s">
        <v>206</v>
      </c>
      <c r="G103" s="662" t="s">
        <v>190</v>
      </c>
      <c r="H103" s="662" t="s">
        <v>207</v>
      </c>
      <c r="I103" s="623"/>
    </row>
    <row r="104" spans="1:9" ht="14.25" customHeight="1" x14ac:dyDescent="0.3">
      <c r="B104" s="649" t="s">
        <v>184</v>
      </c>
      <c r="C104" s="650" t="s">
        <v>212</v>
      </c>
      <c r="D104" s="651" t="s">
        <v>194</v>
      </c>
      <c r="E104" s="643">
        <v>46.64</v>
      </c>
      <c r="F104" s="643">
        <v>42.76</v>
      </c>
      <c r="G104" s="651" t="s">
        <v>210</v>
      </c>
      <c r="H104" s="643">
        <v>45.33</v>
      </c>
      <c r="I104" s="623"/>
    </row>
    <row r="105" spans="1:9" ht="14.25" customHeight="1" x14ac:dyDescent="0.3">
      <c r="B105" s="654"/>
      <c r="C105" s="650" t="s">
        <v>213</v>
      </c>
      <c r="D105" s="651" t="s">
        <v>194</v>
      </c>
      <c r="E105" s="643">
        <v>39.479999999999997</v>
      </c>
      <c r="F105" s="643">
        <v>36.700000000000003</v>
      </c>
      <c r="G105" s="651" t="s">
        <v>210</v>
      </c>
      <c r="H105" s="643">
        <v>41.87</v>
      </c>
      <c r="I105" s="623"/>
    </row>
    <row r="106" spans="1:9" ht="14.25" customHeight="1" x14ac:dyDescent="0.3">
      <c r="B106" s="649" t="s">
        <v>189</v>
      </c>
      <c r="C106" s="650" t="s">
        <v>212</v>
      </c>
      <c r="D106" s="651" t="s">
        <v>194</v>
      </c>
      <c r="E106" s="643">
        <v>51.3</v>
      </c>
      <c r="F106" s="643">
        <v>51.3</v>
      </c>
      <c r="G106" s="651" t="s">
        <v>210</v>
      </c>
      <c r="H106" s="643">
        <v>54.44</v>
      </c>
      <c r="I106" s="623"/>
    </row>
    <row r="107" spans="1:9" ht="14.25" customHeight="1" x14ac:dyDescent="0.3">
      <c r="B107" s="654"/>
      <c r="C107" s="650" t="s">
        <v>213</v>
      </c>
      <c r="D107" s="651" t="s">
        <v>194</v>
      </c>
      <c r="E107" s="643">
        <v>46.64</v>
      </c>
      <c r="F107" s="643">
        <v>42.76</v>
      </c>
      <c r="G107" s="651" t="s">
        <v>210</v>
      </c>
      <c r="H107" s="643">
        <v>45.33</v>
      </c>
      <c r="I107" s="623"/>
    </row>
    <row r="108" spans="1:9" ht="14.25" customHeight="1" x14ac:dyDescent="0.3">
      <c r="B108" s="653" t="s">
        <v>197</v>
      </c>
      <c r="C108" s="650" t="s">
        <v>212</v>
      </c>
      <c r="D108" s="651" t="s">
        <v>194</v>
      </c>
      <c r="E108" s="643">
        <v>274.98</v>
      </c>
      <c r="F108" s="643">
        <v>274.98</v>
      </c>
      <c r="G108" s="651" t="s">
        <v>210</v>
      </c>
      <c r="H108" s="643">
        <v>281.12</v>
      </c>
      <c r="I108" s="623"/>
    </row>
    <row r="109" spans="1:9" ht="14.25" customHeight="1" x14ac:dyDescent="0.3">
      <c r="B109" s="654"/>
      <c r="C109" s="650" t="s">
        <v>213</v>
      </c>
      <c r="D109" s="651" t="s">
        <v>194</v>
      </c>
      <c r="E109" s="643">
        <v>153.4</v>
      </c>
      <c r="F109" s="643">
        <v>153.4</v>
      </c>
      <c r="G109" s="651" t="s">
        <v>210</v>
      </c>
      <c r="H109" s="643">
        <v>158.57</v>
      </c>
      <c r="I109" s="623"/>
    </row>
    <row r="110" spans="1:9" ht="14.25" customHeight="1" x14ac:dyDescent="0.3">
      <c r="B110" s="653" t="s">
        <v>192</v>
      </c>
      <c r="C110" s="650" t="s">
        <v>212</v>
      </c>
      <c r="D110" s="651" t="s">
        <v>194</v>
      </c>
      <c r="E110" s="643">
        <v>172.54</v>
      </c>
      <c r="F110" s="643">
        <v>172.54</v>
      </c>
      <c r="G110" s="651" t="s">
        <v>210</v>
      </c>
      <c r="H110" s="643">
        <v>177.71</v>
      </c>
      <c r="I110" s="623"/>
    </row>
    <row r="111" spans="1:9" ht="14.25" customHeight="1" x14ac:dyDescent="0.3">
      <c r="B111" s="654"/>
      <c r="C111" s="650" t="s">
        <v>213</v>
      </c>
      <c r="D111" s="651" t="s">
        <v>194</v>
      </c>
      <c r="E111" s="643">
        <v>73.25</v>
      </c>
      <c r="F111" s="643">
        <v>73.25</v>
      </c>
      <c r="G111" s="651" t="s">
        <v>210</v>
      </c>
      <c r="H111" s="643">
        <v>77.7</v>
      </c>
      <c r="I111" s="623"/>
    </row>
    <row r="112" spans="1:9" ht="14.25" customHeight="1" x14ac:dyDescent="0.3">
      <c r="B112" s="655"/>
      <c r="C112" s="655"/>
      <c r="D112" s="655"/>
      <c r="E112" s="638"/>
      <c r="F112" s="638"/>
      <c r="G112" s="624"/>
      <c r="H112" s="638"/>
      <c r="I112" s="623"/>
    </row>
    <row r="113" spans="2:5" ht="17.399999999999999" x14ac:dyDescent="0.3">
      <c r="B113" s="626" t="s">
        <v>325</v>
      </c>
      <c r="C113" s="623"/>
      <c r="D113" s="623"/>
      <c r="E113" s="623"/>
    </row>
    <row r="114" spans="2:5" x14ac:dyDescent="0.3">
      <c r="B114" s="661" t="s">
        <v>3</v>
      </c>
      <c r="C114" s="662" t="s">
        <v>180</v>
      </c>
    </row>
    <row r="115" spans="2:5" x14ac:dyDescent="0.3">
      <c r="B115" s="649" t="s">
        <v>184</v>
      </c>
      <c r="C115" s="663">
        <v>4.75</v>
      </c>
      <c r="D115" s="664"/>
    </row>
    <row r="116" spans="2:5" x14ac:dyDescent="0.3">
      <c r="B116" s="651" t="s">
        <v>189</v>
      </c>
      <c r="C116" s="663">
        <v>5.9</v>
      </c>
      <c r="D116" s="665"/>
    </row>
  </sheetData>
  <mergeCells count="36">
    <mergeCell ref="E102:H102"/>
    <mergeCell ref="E27:E28"/>
    <mergeCell ref="F27:I27"/>
    <mergeCell ref="A29:A34"/>
    <mergeCell ref="B31:B32"/>
    <mergeCell ref="B33:B34"/>
    <mergeCell ref="A50:A55"/>
    <mergeCell ref="B50:B52"/>
    <mergeCell ref="B53:B55"/>
    <mergeCell ref="A58:D58"/>
    <mergeCell ref="E58:E59"/>
    <mergeCell ref="F58:I58"/>
    <mergeCell ref="A60:A65"/>
    <mergeCell ref="B62:B63"/>
    <mergeCell ref="B64:B65"/>
    <mergeCell ref="E86:H86"/>
    <mergeCell ref="A39:A46"/>
    <mergeCell ref="B39:B42"/>
    <mergeCell ref="B43:B46"/>
    <mergeCell ref="D37:D38"/>
    <mergeCell ref="E37:H37"/>
    <mergeCell ref="A27:D27"/>
    <mergeCell ref="F17:I17"/>
    <mergeCell ref="B19:B21"/>
    <mergeCell ref="B22:B24"/>
    <mergeCell ref="A1:H1"/>
    <mergeCell ref="A2:H2"/>
    <mergeCell ref="D5:D6"/>
    <mergeCell ref="A7:A14"/>
    <mergeCell ref="B7:B10"/>
    <mergeCell ref="A19:A24"/>
    <mergeCell ref="B11:B14"/>
    <mergeCell ref="B17:B18"/>
    <mergeCell ref="C17:C18"/>
    <mergeCell ref="D17:D18"/>
    <mergeCell ref="E17:E18"/>
  </mergeCells>
  <phoneticPr fontId="6" type="noConversion"/>
  <pageMargins left="1.4960629921259843" right="0.70866141732283472" top="0" bottom="0" header="0.31496062992125984" footer="0.31496062992125984"/>
  <pageSetup paperSize="9" scale="4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ENERGIA</vt:lpstr>
      <vt:lpstr>Con Conv</vt:lpstr>
      <vt:lpstr>Con Prepago</vt:lpstr>
      <vt:lpstr>Con Otros</vt:lpstr>
      <vt:lpstr>R MConv</vt:lpstr>
      <vt:lpstr>R MPrepago</vt:lpstr>
      <vt:lpstr>corte-reconex</vt:lpstr>
      <vt:lpstr>'Con Conv'!Área_de_impresión</vt:lpstr>
      <vt:lpstr>'Con Otros'!Área_de_impresión</vt:lpstr>
      <vt:lpstr>'Con Prepago'!Área_de_impresión</vt:lpstr>
      <vt:lpstr>'corte-reconex'!Área_de_impresión</vt:lpstr>
      <vt:lpstr>ENERGIA!Área_de_impresión</vt:lpstr>
      <vt:lpstr>'R MConv'!Área_de_impresión</vt:lpstr>
      <vt:lpstr>'R MPrepago'!Área_de_impresión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Baca Cardenas</dc:creator>
  <cp:lastModifiedBy>Luis Alberto Baca Cardenas</cp:lastModifiedBy>
  <cp:lastPrinted>2015-01-06T20:07:19Z</cp:lastPrinted>
  <dcterms:created xsi:type="dcterms:W3CDTF">2011-08-25T23:09:27Z</dcterms:created>
  <dcterms:modified xsi:type="dcterms:W3CDTF">2015-03-19T17:16:17Z</dcterms:modified>
</cp:coreProperties>
</file>