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Conv'!$A$1:$K$105</definedName>
    <definedName name="_xlnm.Print_Area" localSheetId="3">'Con Otros'!$A$1:$L$144</definedName>
    <definedName name="_xlnm.Print_Area" localSheetId="2">'Con Prepago'!$A$1:$M$81</definedName>
    <definedName name="_xlnm.Print_Area" localSheetId="6">'corte-reconex'!$A$1:$I$116</definedName>
    <definedName name="_xlnm.Print_Area" localSheetId="0">ENERGIA!$A$1:$AE$144</definedName>
    <definedName name="_xlnm.Print_Area" localSheetId="4">'R MConv'!$A$1:$K$159</definedName>
    <definedName name="_xlnm.Print_Area" localSheetId="5">'R MPrepago'!$A$2:$M$80</definedName>
  </definedNames>
  <calcPr calcId="144525"/>
</workbook>
</file>

<file path=xl/calcChain.xml><?xml version="1.0" encoding="utf-8"?>
<calcChain xmlns="http://schemas.openxmlformats.org/spreadsheetml/2006/main">
  <c r="BW81" i="13" l="1"/>
  <c r="BV81" i="13"/>
  <c r="BW80" i="13"/>
  <c r="BV80" i="13"/>
  <c r="BW79" i="13"/>
  <c r="BV79" i="13"/>
  <c r="BW78" i="13"/>
  <c r="BV78" i="13"/>
  <c r="BW76" i="13"/>
  <c r="BV76" i="13"/>
  <c r="BW75" i="13"/>
  <c r="BV75" i="13"/>
  <c r="BW74" i="13"/>
  <c r="BV74" i="13"/>
  <c r="BS81" i="13"/>
  <c r="BS80" i="13"/>
  <c r="BS79" i="13"/>
  <c r="BS78" i="13"/>
  <c r="BS76" i="13"/>
  <c r="BS75" i="13"/>
  <c r="BS74" i="13"/>
  <c r="BP81" i="13"/>
  <c r="BP80" i="13"/>
  <c r="BP79" i="13"/>
  <c r="BP78" i="13"/>
  <c r="BP76" i="13"/>
  <c r="BP75" i="13"/>
  <c r="BP74" i="13"/>
  <c r="BN81" i="13"/>
  <c r="BN80" i="13"/>
  <c r="BN79" i="13"/>
  <c r="BN78" i="13"/>
  <c r="BN76" i="13"/>
  <c r="BN75" i="13"/>
  <c r="BN74" i="13"/>
  <c r="BJ81" i="13"/>
  <c r="BJ80" i="13"/>
  <c r="BJ79" i="13"/>
  <c r="BJ78" i="13"/>
  <c r="BJ76" i="13"/>
  <c r="BJ75" i="13"/>
  <c r="BJ74" i="13"/>
  <c r="BG7" i="13"/>
  <c r="BH7" i="13"/>
  <c r="BI7" i="13"/>
  <c r="BJ7" i="13"/>
  <c r="BK7" i="13"/>
  <c r="BL7" i="13"/>
  <c r="BM7" i="13"/>
  <c r="BN7" i="13"/>
  <c r="BO7" i="13"/>
  <c r="BP7" i="13"/>
  <c r="BQ7" i="13"/>
  <c r="BR7" i="13"/>
  <c r="BS7" i="13"/>
  <c r="BT7" i="13"/>
  <c r="BU7" i="13"/>
  <c r="BV7" i="13"/>
  <c r="BW7" i="13"/>
  <c r="BX7" i="13"/>
  <c r="BY7" i="13"/>
  <c r="BZ7" i="13"/>
  <c r="CA7" i="13"/>
  <c r="CB7" i="13"/>
  <c r="CC7" i="13"/>
  <c r="BG8" i="13"/>
  <c r="BH8" i="13"/>
  <c r="BI8" i="13"/>
  <c r="BJ8" i="13"/>
  <c r="BK8" i="13"/>
  <c r="BL8" i="13"/>
  <c r="BM8" i="13"/>
  <c r="BN8" i="13"/>
  <c r="BO8" i="13"/>
  <c r="BP8" i="13"/>
  <c r="BQ8" i="13"/>
  <c r="BR8" i="13"/>
  <c r="BS8" i="13"/>
  <c r="BT8" i="13"/>
  <c r="BU8" i="13"/>
  <c r="BV8" i="13"/>
  <c r="BW8" i="13"/>
  <c r="BX8" i="13"/>
  <c r="BY8" i="13"/>
  <c r="BZ8" i="13"/>
  <c r="CA8" i="13"/>
  <c r="CB8" i="13"/>
  <c r="CC8" i="13"/>
  <c r="BG9" i="13"/>
  <c r="BH9" i="13"/>
  <c r="BI9" i="13"/>
  <c r="BJ9" i="13"/>
  <c r="BK9" i="13"/>
  <c r="BL9" i="13"/>
  <c r="BM9" i="13"/>
  <c r="BN9" i="13"/>
  <c r="BO9" i="13"/>
  <c r="BP9" i="13"/>
  <c r="BQ9" i="13"/>
  <c r="BR9" i="13"/>
  <c r="BS9" i="13"/>
  <c r="BT9" i="13"/>
  <c r="BU9" i="13"/>
  <c r="BV9" i="13"/>
  <c r="BW9" i="13"/>
  <c r="BX9" i="13"/>
  <c r="BY9" i="13"/>
  <c r="BZ9" i="13"/>
  <c r="CA9" i="13"/>
  <c r="CB9" i="13"/>
  <c r="CC9" i="13"/>
  <c r="BG10" i="13"/>
  <c r="BH10" i="13"/>
  <c r="BI10" i="13"/>
  <c r="BJ10" i="13"/>
  <c r="BK10" i="13"/>
  <c r="BL10" i="13"/>
  <c r="BM10" i="13"/>
  <c r="BN10" i="13"/>
  <c r="BO10" i="13"/>
  <c r="BP10" i="13"/>
  <c r="BQ10" i="13"/>
  <c r="BR10" i="13"/>
  <c r="BS10" i="13"/>
  <c r="BT10" i="13"/>
  <c r="BU10" i="13"/>
  <c r="BV10" i="13"/>
  <c r="BW10" i="13"/>
  <c r="BX10" i="13"/>
  <c r="BY10" i="13"/>
  <c r="BZ10" i="13"/>
  <c r="CA10" i="13"/>
  <c r="CB10" i="13"/>
  <c r="CC10" i="13"/>
  <c r="BG11" i="13"/>
  <c r="BH11" i="13"/>
  <c r="BI11" i="13"/>
  <c r="BJ11" i="13"/>
  <c r="BK11" i="13"/>
  <c r="BL11" i="13"/>
  <c r="BM11" i="13"/>
  <c r="BN11" i="13"/>
  <c r="BO11" i="13"/>
  <c r="BP11" i="13"/>
  <c r="BQ11" i="13"/>
  <c r="BR11" i="13"/>
  <c r="BS11" i="13"/>
  <c r="BT11" i="13"/>
  <c r="BU11" i="13"/>
  <c r="BV11" i="13"/>
  <c r="BW11" i="13"/>
  <c r="BX11" i="13"/>
  <c r="BY11" i="13"/>
  <c r="BZ11" i="13"/>
  <c r="CA11" i="13"/>
  <c r="CB11" i="13"/>
  <c r="CC11" i="13"/>
  <c r="BG12" i="13"/>
  <c r="BH12" i="13"/>
  <c r="BI12" i="13"/>
  <c r="BJ12" i="13"/>
  <c r="BK12" i="13"/>
  <c r="BL12" i="13"/>
  <c r="BM12" i="13"/>
  <c r="BN12" i="13"/>
  <c r="BO12" i="13"/>
  <c r="BP12" i="13"/>
  <c r="BQ12" i="13"/>
  <c r="BR12" i="13"/>
  <c r="BS12" i="13"/>
  <c r="BT12" i="13"/>
  <c r="BU12" i="13"/>
  <c r="BV12" i="13"/>
  <c r="BW12" i="13"/>
  <c r="BX12" i="13"/>
  <c r="BY12" i="13"/>
  <c r="BZ12" i="13"/>
  <c r="CA12" i="13"/>
  <c r="CB12" i="13"/>
  <c r="CC12" i="13"/>
  <c r="BG13" i="13"/>
  <c r="BH13" i="13"/>
  <c r="BI13" i="13"/>
  <c r="BJ13" i="13"/>
  <c r="BK13" i="13"/>
  <c r="BL13" i="13"/>
  <c r="BM13" i="13"/>
  <c r="BN13" i="13"/>
  <c r="BO13" i="13"/>
  <c r="BP13" i="13"/>
  <c r="BQ13" i="13"/>
  <c r="BR13" i="13"/>
  <c r="BS13" i="13"/>
  <c r="BT13" i="13"/>
  <c r="BU13" i="13"/>
  <c r="BV13" i="13"/>
  <c r="BW13" i="13"/>
  <c r="BX13" i="13"/>
  <c r="BY13" i="13"/>
  <c r="BZ13" i="13"/>
  <c r="CA13" i="13"/>
  <c r="CB13" i="13"/>
  <c r="CC13" i="13"/>
  <c r="BG14" i="13"/>
  <c r="BH14" i="13"/>
  <c r="BI14" i="13"/>
  <c r="BJ14" i="13"/>
  <c r="BK14" i="13"/>
  <c r="BL14" i="13"/>
  <c r="BM14" i="13"/>
  <c r="BN14" i="13"/>
  <c r="BO14" i="13"/>
  <c r="BP14" i="13"/>
  <c r="BQ14" i="13"/>
  <c r="BR14" i="13"/>
  <c r="BS14" i="13"/>
  <c r="BT14" i="13"/>
  <c r="BU14" i="13"/>
  <c r="BV14" i="13"/>
  <c r="BW14" i="13"/>
  <c r="BX14" i="13"/>
  <c r="BY14" i="13"/>
  <c r="BZ14" i="13"/>
  <c r="CA14" i="13"/>
  <c r="CB14" i="13"/>
  <c r="CC14" i="13"/>
  <c r="BG15" i="13"/>
  <c r="BH15" i="13"/>
  <c r="BI15" i="13"/>
  <c r="BJ15" i="13"/>
  <c r="BK15" i="13"/>
  <c r="BL15" i="13"/>
  <c r="BM15" i="13"/>
  <c r="BN15" i="13"/>
  <c r="BO15" i="13"/>
  <c r="BP15" i="13"/>
  <c r="BQ15" i="13"/>
  <c r="BR15" i="13"/>
  <c r="BS15" i="13"/>
  <c r="BT15" i="13"/>
  <c r="BU15" i="13"/>
  <c r="BV15" i="13"/>
  <c r="BW15" i="13"/>
  <c r="BX15" i="13"/>
  <c r="BY15" i="13"/>
  <c r="BZ15" i="13"/>
  <c r="CA15" i="13"/>
  <c r="CB15" i="13"/>
  <c r="CC15" i="13"/>
  <c r="BG16" i="13"/>
  <c r="BH16" i="13"/>
  <c r="BI16" i="13"/>
  <c r="BJ16" i="13"/>
  <c r="BK16" i="13"/>
  <c r="BL16" i="13"/>
  <c r="BM16" i="13"/>
  <c r="BN16" i="13"/>
  <c r="BO16" i="13"/>
  <c r="BP16" i="13"/>
  <c r="BQ16" i="13"/>
  <c r="BR16" i="13"/>
  <c r="BS16" i="13"/>
  <c r="BT16" i="13"/>
  <c r="BU16" i="13"/>
  <c r="BV16" i="13"/>
  <c r="BW16" i="13"/>
  <c r="BX16" i="13"/>
  <c r="BY16" i="13"/>
  <c r="BZ16" i="13"/>
  <c r="CA16" i="13"/>
  <c r="CB16" i="13"/>
  <c r="CC16" i="13"/>
  <c r="BG17" i="13"/>
  <c r="BH17" i="13"/>
  <c r="BI17" i="13"/>
  <c r="BJ17" i="13"/>
  <c r="BK17" i="13"/>
  <c r="BL17" i="13"/>
  <c r="BM17" i="13"/>
  <c r="BN17" i="13"/>
  <c r="BO17" i="13"/>
  <c r="BP17" i="13"/>
  <c r="BQ17" i="13"/>
  <c r="BR17" i="13"/>
  <c r="BS17" i="13"/>
  <c r="BT17" i="13"/>
  <c r="BU17" i="13"/>
  <c r="BV17" i="13"/>
  <c r="BW17" i="13"/>
  <c r="BX17" i="13"/>
  <c r="BY17" i="13"/>
  <c r="BZ17" i="13"/>
  <c r="CA17" i="13"/>
  <c r="CB17" i="13"/>
  <c r="CC17" i="13"/>
  <c r="BG18" i="13"/>
  <c r="BH18" i="13"/>
  <c r="BI18" i="13"/>
  <c r="BJ18" i="13"/>
  <c r="BK18" i="13"/>
  <c r="BL18" i="13"/>
  <c r="BM18" i="13"/>
  <c r="BN18" i="13"/>
  <c r="BO18" i="13"/>
  <c r="BP18" i="13"/>
  <c r="BQ18" i="13"/>
  <c r="BR18" i="13"/>
  <c r="BS18" i="13"/>
  <c r="BT18" i="13"/>
  <c r="BU18" i="13"/>
  <c r="BV18" i="13"/>
  <c r="BW18" i="13"/>
  <c r="BX18" i="13"/>
  <c r="BY18" i="13"/>
  <c r="BZ18" i="13"/>
  <c r="CA18" i="13"/>
  <c r="CB18" i="13"/>
  <c r="CC18" i="13"/>
  <c r="BG19" i="13"/>
  <c r="BH19" i="13"/>
  <c r="BI19" i="13"/>
  <c r="BJ19" i="13"/>
  <c r="BK19" i="13"/>
  <c r="BL19" i="13"/>
  <c r="BM19" i="13"/>
  <c r="BN19" i="13"/>
  <c r="BO19" i="13"/>
  <c r="BP19" i="13"/>
  <c r="BQ19" i="13"/>
  <c r="BR19" i="13"/>
  <c r="BS19" i="13"/>
  <c r="BT19" i="13"/>
  <c r="BU19" i="13"/>
  <c r="BV19" i="13"/>
  <c r="BW19" i="13"/>
  <c r="BX19" i="13"/>
  <c r="BY19" i="13"/>
  <c r="BZ19" i="13"/>
  <c r="CA19" i="13"/>
  <c r="CB19" i="13"/>
  <c r="CC19" i="13"/>
  <c r="BG20" i="13"/>
  <c r="BH20" i="13"/>
  <c r="BI20" i="13"/>
  <c r="BJ20" i="13"/>
  <c r="BK20" i="13"/>
  <c r="BL20" i="13"/>
  <c r="BM20" i="13"/>
  <c r="BN20" i="13"/>
  <c r="BO20" i="13"/>
  <c r="BP20" i="13"/>
  <c r="BQ20" i="13"/>
  <c r="BR20" i="13"/>
  <c r="BS20" i="13"/>
  <c r="BT20" i="13"/>
  <c r="BU20" i="13"/>
  <c r="BV20" i="13"/>
  <c r="BW20" i="13"/>
  <c r="BX20" i="13"/>
  <c r="BY20" i="13"/>
  <c r="BZ20" i="13"/>
  <c r="CA20" i="13"/>
  <c r="CB20" i="13"/>
  <c r="CC20" i="13"/>
  <c r="BG21" i="13"/>
  <c r="BH21" i="13"/>
  <c r="BI21" i="13"/>
  <c r="BJ21" i="13"/>
  <c r="BK21" i="13"/>
  <c r="BL21" i="13"/>
  <c r="BM21" i="13"/>
  <c r="BN21" i="13"/>
  <c r="BO21" i="13"/>
  <c r="BP21" i="13"/>
  <c r="BQ21" i="13"/>
  <c r="BR21" i="13"/>
  <c r="BS21" i="13"/>
  <c r="BT21" i="13"/>
  <c r="BU21" i="13"/>
  <c r="BV21" i="13"/>
  <c r="BW21" i="13"/>
  <c r="BX21" i="13"/>
  <c r="BY21" i="13"/>
  <c r="BZ21" i="13"/>
  <c r="CA21" i="13"/>
  <c r="CB21" i="13"/>
  <c r="CC21" i="13"/>
  <c r="BG22" i="13"/>
  <c r="BH22" i="13"/>
  <c r="BI22" i="13"/>
  <c r="BJ22" i="13"/>
  <c r="BK22" i="13"/>
  <c r="BL22" i="13"/>
  <c r="BM22" i="13"/>
  <c r="BN22" i="13"/>
  <c r="BO22" i="13"/>
  <c r="BP22" i="13"/>
  <c r="BQ22" i="13"/>
  <c r="BR22" i="13"/>
  <c r="BS22" i="13"/>
  <c r="BT22" i="13"/>
  <c r="BU22" i="13"/>
  <c r="BV22" i="13"/>
  <c r="BW22" i="13"/>
  <c r="BX22" i="13"/>
  <c r="BY22" i="13"/>
  <c r="BZ22" i="13"/>
  <c r="CA22" i="13"/>
  <c r="CB22" i="13"/>
  <c r="CC22" i="13"/>
  <c r="BG23" i="13"/>
  <c r="BH23" i="13"/>
  <c r="BI23" i="13"/>
  <c r="BJ23" i="13"/>
  <c r="BK23" i="13"/>
  <c r="BL23" i="13"/>
  <c r="BM23" i="13"/>
  <c r="BN23" i="13"/>
  <c r="BO23" i="13"/>
  <c r="BP23" i="13"/>
  <c r="BQ23" i="13"/>
  <c r="BR23" i="13"/>
  <c r="BS23" i="13"/>
  <c r="BT23" i="13"/>
  <c r="BU23" i="13"/>
  <c r="BV23" i="13"/>
  <c r="BW23" i="13"/>
  <c r="BX23" i="13"/>
  <c r="BY23" i="13"/>
  <c r="BZ23" i="13"/>
  <c r="CA23" i="13"/>
  <c r="CB23" i="13"/>
  <c r="CC23" i="13"/>
  <c r="BG24" i="13"/>
  <c r="BH24" i="13"/>
  <c r="BI24" i="13"/>
  <c r="BJ24" i="13"/>
  <c r="BK24" i="13"/>
  <c r="BL24" i="13"/>
  <c r="BM24" i="13"/>
  <c r="BN24" i="13"/>
  <c r="BO24" i="13"/>
  <c r="BP24" i="13"/>
  <c r="BQ24" i="13"/>
  <c r="BR24" i="13"/>
  <c r="BS24" i="13"/>
  <c r="BT24" i="13"/>
  <c r="BU24" i="13"/>
  <c r="BV24" i="13"/>
  <c r="BW24" i="13"/>
  <c r="BX24" i="13"/>
  <c r="BY24" i="13"/>
  <c r="BZ24" i="13"/>
  <c r="CA24" i="13"/>
  <c r="CB24" i="13"/>
  <c r="CC24" i="13"/>
  <c r="BG25" i="13"/>
  <c r="BH25" i="13"/>
  <c r="BI25" i="13"/>
  <c r="BJ25" i="13"/>
  <c r="BK25" i="13"/>
  <c r="BL25" i="13"/>
  <c r="BM25" i="13"/>
  <c r="BN25" i="13"/>
  <c r="BO25" i="13"/>
  <c r="BP25" i="13"/>
  <c r="BQ25" i="13"/>
  <c r="BR25" i="13"/>
  <c r="BS25" i="13"/>
  <c r="BT25" i="13"/>
  <c r="BU25" i="13"/>
  <c r="BV25" i="13"/>
  <c r="BW25" i="13"/>
  <c r="BX25" i="13"/>
  <c r="BY25" i="13"/>
  <c r="BZ25" i="13"/>
  <c r="CA25" i="13"/>
  <c r="CB25" i="13"/>
  <c r="CC25" i="13"/>
  <c r="BG26" i="13"/>
  <c r="BH26" i="13"/>
  <c r="BI26" i="13"/>
  <c r="BJ26" i="13"/>
  <c r="BK26" i="13"/>
  <c r="BL26" i="13"/>
  <c r="BM26" i="13"/>
  <c r="BN26" i="13"/>
  <c r="BO26" i="13"/>
  <c r="BP26" i="13"/>
  <c r="BQ26" i="13"/>
  <c r="BR26" i="13"/>
  <c r="BS26" i="13"/>
  <c r="BT26" i="13"/>
  <c r="BU26" i="13"/>
  <c r="BV26" i="13"/>
  <c r="BW26" i="13"/>
  <c r="BX26" i="13"/>
  <c r="BY26" i="13"/>
  <c r="BZ26" i="13"/>
  <c r="CA26" i="13"/>
  <c r="CB26" i="13"/>
  <c r="CC26" i="13"/>
  <c r="BG27" i="13"/>
  <c r="BH27" i="13"/>
  <c r="BI27" i="13"/>
  <c r="BJ27" i="13"/>
  <c r="BK27" i="13"/>
  <c r="BL27" i="13"/>
  <c r="BM27" i="13"/>
  <c r="BN27" i="13"/>
  <c r="BO27" i="13"/>
  <c r="BP27" i="13"/>
  <c r="BQ27" i="13"/>
  <c r="BR27" i="13"/>
  <c r="BS27" i="13"/>
  <c r="BT27" i="13"/>
  <c r="BU27" i="13"/>
  <c r="BV27" i="13"/>
  <c r="BW27" i="13"/>
  <c r="BX27" i="13"/>
  <c r="BY27" i="13"/>
  <c r="BZ27" i="13"/>
  <c r="CA27" i="13"/>
  <c r="CB27" i="13"/>
  <c r="CC27" i="13"/>
  <c r="BG28" i="13"/>
  <c r="BH28" i="13"/>
  <c r="BI28" i="13"/>
  <c r="BJ28" i="13"/>
  <c r="BK28" i="13"/>
  <c r="BL28" i="13"/>
  <c r="BM28" i="13"/>
  <c r="BN28" i="13"/>
  <c r="BO28" i="13"/>
  <c r="BP28" i="13"/>
  <c r="BQ28" i="13"/>
  <c r="BR28" i="13"/>
  <c r="BS28" i="13"/>
  <c r="BT28" i="13"/>
  <c r="BU28" i="13"/>
  <c r="BV28" i="13"/>
  <c r="BW28" i="13"/>
  <c r="BX28" i="13"/>
  <c r="BY28" i="13"/>
  <c r="BZ28" i="13"/>
  <c r="CA28" i="13"/>
  <c r="CB28" i="13"/>
  <c r="CC28" i="13"/>
  <c r="BG29" i="13"/>
  <c r="BH29" i="13"/>
  <c r="BI29" i="13"/>
  <c r="BJ29" i="13"/>
  <c r="BK29" i="13"/>
  <c r="BL29" i="13"/>
  <c r="BM29" i="13"/>
  <c r="BN29" i="13"/>
  <c r="BO29" i="13"/>
  <c r="BP29" i="13"/>
  <c r="BQ29" i="13"/>
  <c r="BR29" i="13"/>
  <c r="BS29" i="13"/>
  <c r="BT29" i="13"/>
  <c r="BU29" i="13"/>
  <c r="BV29" i="13"/>
  <c r="BW29" i="13"/>
  <c r="BX29" i="13"/>
  <c r="BY29" i="13"/>
  <c r="BZ29" i="13"/>
  <c r="CA29" i="13"/>
  <c r="CB29" i="13"/>
  <c r="CC29" i="13"/>
  <c r="BG30" i="13"/>
  <c r="BH30" i="13"/>
  <c r="BI30" i="13"/>
  <c r="BJ30" i="13"/>
  <c r="BK30" i="13"/>
  <c r="BL30" i="13"/>
  <c r="BM30" i="13"/>
  <c r="BN30" i="13"/>
  <c r="BO30" i="13"/>
  <c r="BP30" i="13"/>
  <c r="BQ30" i="13"/>
  <c r="BR30" i="13"/>
  <c r="BS30" i="13"/>
  <c r="BT30" i="13"/>
  <c r="BU30" i="13"/>
  <c r="BV30" i="13"/>
  <c r="BW30" i="13"/>
  <c r="BX30" i="13"/>
  <c r="BY30" i="13"/>
  <c r="BZ30" i="13"/>
  <c r="CA30" i="13"/>
  <c r="CB30" i="13"/>
  <c r="CC30" i="13"/>
  <c r="BG31" i="13"/>
  <c r="BH31" i="13"/>
  <c r="BI31" i="13"/>
  <c r="BJ31" i="13"/>
  <c r="BK31" i="13"/>
  <c r="BL31" i="13"/>
  <c r="BM31" i="13"/>
  <c r="BN31" i="13"/>
  <c r="BO31" i="13"/>
  <c r="BP31" i="13"/>
  <c r="BQ31" i="13"/>
  <c r="BR31" i="13"/>
  <c r="BS31" i="13"/>
  <c r="BT31" i="13"/>
  <c r="BU31" i="13"/>
  <c r="BV31" i="13"/>
  <c r="BW31" i="13"/>
  <c r="BX31" i="13"/>
  <c r="BY31" i="13"/>
  <c r="BZ31" i="13"/>
  <c r="CA31" i="13"/>
  <c r="CB31" i="13"/>
  <c r="CC31" i="13"/>
  <c r="BG32" i="13"/>
  <c r="BH32" i="13"/>
  <c r="BI32" i="13"/>
  <c r="BJ32" i="13"/>
  <c r="BK32" i="13"/>
  <c r="BL32" i="13"/>
  <c r="BM32" i="13"/>
  <c r="BN32" i="13"/>
  <c r="BO32" i="13"/>
  <c r="BP32" i="13"/>
  <c r="BQ32" i="13"/>
  <c r="BR32" i="13"/>
  <c r="BS32" i="13"/>
  <c r="BT32" i="13"/>
  <c r="BU32" i="13"/>
  <c r="BV32" i="13"/>
  <c r="BW32" i="13"/>
  <c r="BX32" i="13"/>
  <c r="BY32" i="13"/>
  <c r="BZ32" i="13"/>
  <c r="CA32" i="13"/>
  <c r="CB32" i="13"/>
  <c r="CC32" i="13"/>
  <c r="BG33" i="13"/>
  <c r="BH33" i="13"/>
  <c r="BI33" i="13"/>
  <c r="BJ33" i="13"/>
  <c r="BK33" i="13"/>
  <c r="BL33" i="13"/>
  <c r="BM33" i="13"/>
  <c r="BN33" i="13"/>
  <c r="BO33" i="13"/>
  <c r="BP33" i="13"/>
  <c r="BQ33" i="13"/>
  <c r="BR33" i="13"/>
  <c r="BS33" i="13"/>
  <c r="BT33" i="13"/>
  <c r="BU33" i="13"/>
  <c r="BV33" i="13"/>
  <c r="BW33" i="13"/>
  <c r="BX33" i="13"/>
  <c r="BY33" i="13"/>
  <c r="BZ33" i="13"/>
  <c r="CA33" i="13"/>
  <c r="CB33" i="13"/>
  <c r="CC33" i="13"/>
  <c r="BG34" i="13"/>
  <c r="BH34" i="13"/>
  <c r="BI34" i="13"/>
  <c r="BJ34" i="13"/>
  <c r="BK34" i="13"/>
  <c r="BL34" i="13"/>
  <c r="BM34" i="13"/>
  <c r="BN34" i="13"/>
  <c r="BO34" i="13"/>
  <c r="BP34" i="13"/>
  <c r="BQ34" i="13"/>
  <c r="BR34" i="13"/>
  <c r="BS34" i="13"/>
  <c r="BT34" i="13"/>
  <c r="BU34" i="13"/>
  <c r="BV34" i="13"/>
  <c r="BW34" i="13"/>
  <c r="BX34" i="13"/>
  <c r="BY34" i="13"/>
  <c r="BZ34" i="13"/>
  <c r="CA34" i="13"/>
  <c r="CB34" i="13"/>
  <c r="CC34" i="13"/>
  <c r="BG35" i="13"/>
  <c r="BH35" i="13"/>
  <c r="BI35" i="13"/>
  <c r="BJ35" i="13"/>
  <c r="BK35" i="13"/>
  <c r="BL35" i="13"/>
  <c r="BM35" i="13"/>
  <c r="BN35" i="13"/>
  <c r="BO35" i="13"/>
  <c r="BP35" i="13"/>
  <c r="BQ35" i="13"/>
  <c r="BR35" i="13"/>
  <c r="BS35" i="13"/>
  <c r="BT35" i="13"/>
  <c r="BU35" i="13"/>
  <c r="BV35" i="13"/>
  <c r="BW35" i="13"/>
  <c r="BX35" i="13"/>
  <c r="BY35" i="13"/>
  <c r="BZ35" i="13"/>
  <c r="CA35" i="13"/>
  <c r="CB35" i="13"/>
  <c r="CC35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BG37" i="13"/>
  <c r="BH37" i="13"/>
  <c r="BI37" i="13"/>
  <c r="BJ37" i="13"/>
  <c r="BK37" i="13"/>
  <c r="BL37" i="13"/>
  <c r="BM37" i="13"/>
  <c r="BN37" i="13"/>
  <c r="BO37" i="13"/>
  <c r="BP37" i="13"/>
  <c r="BQ37" i="13"/>
  <c r="BR37" i="13"/>
  <c r="BS37" i="13"/>
  <c r="BT37" i="13"/>
  <c r="BU37" i="13"/>
  <c r="BV37" i="13"/>
  <c r="BW37" i="13"/>
  <c r="BX37" i="13"/>
  <c r="BY37" i="13"/>
  <c r="BZ37" i="13"/>
  <c r="CA37" i="13"/>
  <c r="CB37" i="13"/>
  <c r="CC37" i="13"/>
  <c r="BG38" i="13"/>
  <c r="BH38" i="13"/>
  <c r="BI38" i="13"/>
  <c r="BJ38" i="13"/>
  <c r="BK38" i="13"/>
  <c r="BL38" i="13"/>
  <c r="BM38" i="13"/>
  <c r="BN38" i="13"/>
  <c r="BO38" i="13"/>
  <c r="BP38" i="13"/>
  <c r="BQ38" i="13"/>
  <c r="BR38" i="13"/>
  <c r="BS38" i="13"/>
  <c r="BT38" i="13"/>
  <c r="BU38" i="13"/>
  <c r="BV38" i="13"/>
  <c r="BW38" i="13"/>
  <c r="BX38" i="13"/>
  <c r="BY38" i="13"/>
  <c r="BZ38" i="13"/>
  <c r="CA38" i="13"/>
  <c r="CB38" i="13"/>
  <c r="CC38" i="13"/>
  <c r="BG39" i="13"/>
  <c r="BH39" i="13"/>
  <c r="BI39" i="13"/>
  <c r="BJ39" i="13"/>
  <c r="BK39" i="13"/>
  <c r="BL39" i="13"/>
  <c r="BM39" i="13"/>
  <c r="BN39" i="13"/>
  <c r="BO39" i="13"/>
  <c r="BP39" i="13"/>
  <c r="BQ39" i="13"/>
  <c r="BR39" i="13"/>
  <c r="BS39" i="13"/>
  <c r="BT39" i="13"/>
  <c r="BU39" i="13"/>
  <c r="BV39" i="13"/>
  <c r="BW39" i="13"/>
  <c r="BX39" i="13"/>
  <c r="BY39" i="13"/>
  <c r="BZ39" i="13"/>
  <c r="CA39" i="13"/>
  <c r="CB39" i="13"/>
  <c r="CC39" i="13"/>
  <c r="BG40" i="13"/>
  <c r="BH40" i="13"/>
  <c r="BI40" i="13"/>
  <c r="BJ40" i="13"/>
  <c r="BK40" i="13"/>
  <c r="BL40" i="13"/>
  <c r="BM40" i="13"/>
  <c r="BN40" i="13"/>
  <c r="BO40" i="13"/>
  <c r="BP40" i="13"/>
  <c r="BQ40" i="13"/>
  <c r="BR40" i="13"/>
  <c r="BS40" i="13"/>
  <c r="BT40" i="13"/>
  <c r="BU40" i="13"/>
  <c r="BV40" i="13"/>
  <c r="BW40" i="13"/>
  <c r="BX40" i="13"/>
  <c r="BY40" i="13"/>
  <c r="BZ40" i="13"/>
  <c r="CA40" i="13"/>
  <c r="CB40" i="13"/>
  <c r="CC40" i="13"/>
  <c r="BG41" i="13"/>
  <c r="BH41" i="13"/>
  <c r="BI41" i="13"/>
  <c r="BJ41" i="13"/>
  <c r="BK41" i="13"/>
  <c r="BL41" i="13"/>
  <c r="BM41" i="13"/>
  <c r="BN41" i="13"/>
  <c r="BO41" i="13"/>
  <c r="BP41" i="13"/>
  <c r="BQ41" i="13"/>
  <c r="BR41" i="13"/>
  <c r="BS41" i="13"/>
  <c r="BT41" i="13"/>
  <c r="BU41" i="13"/>
  <c r="BV41" i="13"/>
  <c r="BW41" i="13"/>
  <c r="BX41" i="13"/>
  <c r="BY41" i="13"/>
  <c r="BZ41" i="13"/>
  <c r="CA41" i="13"/>
  <c r="CB41" i="13"/>
  <c r="CC41" i="13"/>
  <c r="BG42" i="13"/>
  <c r="BH42" i="13"/>
  <c r="BI42" i="13"/>
  <c r="BJ42" i="13"/>
  <c r="BK42" i="13"/>
  <c r="BL42" i="13"/>
  <c r="BM42" i="13"/>
  <c r="BN42" i="13"/>
  <c r="BO42" i="13"/>
  <c r="BP42" i="13"/>
  <c r="BQ42" i="13"/>
  <c r="BR42" i="13"/>
  <c r="BS42" i="13"/>
  <c r="BT42" i="13"/>
  <c r="BU42" i="13"/>
  <c r="BV42" i="13"/>
  <c r="BW42" i="13"/>
  <c r="BX42" i="13"/>
  <c r="BY42" i="13"/>
  <c r="BZ42" i="13"/>
  <c r="CA42" i="13"/>
  <c r="CB42" i="13"/>
  <c r="CC42" i="13"/>
  <c r="BG43" i="13"/>
  <c r="BH43" i="13"/>
  <c r="BI43" i="13"/>
  <c r="BJ43" i="13"/>
  <c r="BK43" i="13"/>
  <c r="BL43" i="13"/>
  <c r="BM43" i="13"/>
  <c r="BN43" i="13"/>
  <c r="BO43" i="13"/>
  <c r="BP43" i="13"/>
  <c r="BQ43" i="13"/>
  <c r="BR43" i="13"/>
  <c r="BS43" i="13"/>
  <c r="BT43" i="13"/>
  <c r="BU43" i="13"/>
  <c r="BV43" i="13"/>
  <c r="BW43" i="13"/>
  <c r="BX43" i="13"/>
  <c r="BY43" i="13"/>
  <c r="BZ43" i="13"/>
  <c r="CA43" i="13"/>
  <c r="CB43" i="13"/>
  <c r="CC43" i="13"/>
  <c r="BG44" i="13"/>
  <c r="BH44" i="13"/>
  <c r="BI44" i="13"/>
  <c r="BJ44" i="13"/>
  <c r="BK44" i="13"/>
  <c r="BL44" i="13"/>
  <c r="BM44" i="13"/>
  <c r="BN44" i="13"/>
  <c r="BO44" i="13"/>
  <c r="BP44" i="13"/>
  <c r="BQ44" i="13"/>
  <c r="BR44" i="13"/>
  <c r="BS44" i="13"/>
  <c r="BT44" i="13"/>
  <c r="BU44" i="13"/>
  <c r="BV44" i="13"/>
  <c r="BW44" i="13"/>
  <c r="BX44" i="13"/>
  <c r="BY44" i="13"/>
  <c r="BZ44" i="13"/>
  <c r="CA44" i="13"/>
  <c r="CB44" i="13"/>
  <c r="CC44" i="13"/>
  <c r="BG45" i="13"/>
  <c r="BH45" i="13"/>
  <c r="BI45" i="13"/>
  <c r="BJ45" i="13"/>
  <c r="BK45" i="13"/>
  <c r="BL45" i="13"/>
  <c r="BM45" i="13"/>
  <c r="BN45" i="13"/>
  <c r="BO45" i="13"/>
  <c r="BP45" i="13"/>
  <c r="BQ45" i="13"/>
  <c r="BR45" i="13"/>
  <c r="BS45" i="13"/>
  <c r="BT45" i="13"/>
  <c r="BU45" i="13"/>
  <c r="BV45" i="13"/>
  <c r="BW45" i="13"/>
  <c r="BX45" i="13"/>
  <c r="BY45" i="13"/>
  <c r="BZ45" i="13"/>
  <c r="CA45" i="13"/>
  <c r="CB45" i="13"/>
  <c r="CC45" i="13"/>
  <c r="BG46" i="13"/>
  <c r="BH46" i="13"/>
  <c r="BI46" i="13"/>
  <c r="BJ46" i="13"/>
  <c r="BK46" i="13"/>
  <c r="BL46" i="13"/>
  <c r="BM46" i="13"/>
  <c r="BN46" i="13"/>
  <c r="BO46" i="13"/>
  <c r="BP46" i="13"/>
  <c r="BQ46" i="13"/>
  <c r="BR46" i="13"/>
  <c r="BS46" i="13"/>
  <c r="BT46" i="13"/>
  <c r="BU46" i="13"/>
  <c r="BV46" i="13"/>
  <c r="BW46" i="13"/>
  <c r="BX46" i="13"/>
  <c r="BY46" i="13"/>
  <c r="BZ46" i="13"/>
  <c r="CA46" i="13"/>
  <c r="CB46" i="13"/>
  <c r="CC46" i="13"/>
  <c r="BG47" i="13"/>
  <c r="BH47" i="13"/>
  <c r="BI47" i="13"/>
  <c r="BJ47" i="13"/>
  <c r="BK47" i="13"/>
  <c r="BL47" i="13"/>
  <c r="BM47" i="13"/>
  <c r="BN47" i="13"/>
  <c r="BO47" i="13"/>
  <c r="BP47" i="13"/>
  <c r="BQ47" i="13"/>
  <c r="BR47" i="13"/>
  <c r="BS47" i="13"/>
  <c r="BT47" i="13"/>
  <c r="BU47" i="13"/>
  <c r="BV47" i="13"/>
  <c r="BW47" i="13"/>
  <c r="BX47" i="13"/>
  <c r="BY47" i="13"/>
  <c r="BZ47" i="13"/>
  <c r="CA47" i="13"/>
  <c r="CB47" i="13"/>
  <c r="CC47" i="13"/>
  <c r="BG48" i="13"/>
  <c r="BH48" i="13"/>
  <c r="BI48" i="13"/>
  <c r="BJ48" i="13"/>
  <c r="BK48" i="13"/>
  <c r="BL48" i="13"/>
  <c r="BM48" i="13"/>
  <c r="BN48" i="13"/>
  <c r="BO48" i="13"/>
  <c r="BP48" i="13"/>
  <c r="BQ48" i="13"/>
  <c r="BR48" i="13"/>
  <c r="BS48" i="13"/>
  <c r="BT48" i="13"/>
  <c r="BU48" i="13"/>
  <c r="BV48" i="13"/>
  <c r="BW48" i="13"/>
  <c r="BX48" i="13"/>
  <c r="BY48" i="13"/>
  <c r="BZ48" i="13"/>
  <c r="CA48" i="13"/>
  <c r="CB48" i="13"/>
  <c r="CC48" i="13"/>
  <c r="BG49" i="13"/>
  <c r="BH49" i="13"/>
  <c r="BI49" i="13"/>
  <c r="BJ49" i="13"/>
  <c r="BK49" i="13"/>
  <c r="BL49" i="13"/>
  <c r="BM49" i="13"/>
  <c r="BN49" i="13"/>
  <c r="BO49" i="13"/>
  <c r="BP49" i="13"/>
  <c r="BQ49" i="13"/>
  <c r="BR49" i="13"/>
  <c r="BS49" i="13"/>
  <c r="BT49" i="13"/>
  <c r="BU49" i="13"/>
  <c r="BV49" i="13"/>
  <c r="BW49" i="13"/>
  <c r="BX49" i="13"/>
  <c r="BY49" i="13"/>
  <c r="BZ49" i="13"/>
  <c r="CA49" i="13"/>
  <c r="CB49" i="13"/>
  <c r="CC49" i="13"/>
  <c r="BG50" i="13"/>
  <c r="BH50" i="13"/>
  <c r="BI50" i="13"/>
  <c r="BJ50" i="13"/>
  <c r="BK50" i="13"/>
  <c r="BL50" i="13"/>
  <c r="BM50" i="13"/>
  <c r="BN50" i="13"/>
  <c r="BO50" i="13"/>
  <c r="BP50" i="13"/>
  <c r="BQ50" i="13"/>
  <c r="BR50" i="13"/>
  <c r="BS50" i="13"/>
  <c r="BT50" i="13"/>
  <c r="BU50" i="13"/>
  <c r="BV50" i="13"/>
  <c r="BW50" i="13"/>
  <c r="BX50" i="13"/>
  <c r="BY50" i="13"/>
  <c r="BZ50" i="13"/>
  <c r="CA50" i="13"/>
  <c r="CB50" i="13"/>
  <c r="CC50" i="13"/>
  <c r="BG51" i="13"/>
  <c r="BH51" i="13"/>
  <c r="BI51" i="13"/>
  <c r="BJ51" i="13"/>
  <c r="BK51" i="13"/>
  <c r="BL51" i="13"/>
  <c r="BM51" i="13"/>
  <c r="BN51" i="13"/>
  <c r="BO51" i="13"/>
  <c r="BP51" i="13"/>
  <c r="BQ51" i="13"/>
  <c r="BR51" i="13"/>
  <c r="BS51" i="13"/>
  <c r="BT51" i="13"/>
  <c r="BU51" i="13"/>
  <c r="BV51" i="13"/>
  <c r="BW51" i="13"/>
  <c r="BX51" i="13"/>
  <c r="BY51" i="13"/>
  <c r="BZ51" i="13"/>
  <c r="CA51" i="13"/>
  <c r="CB51" i="13"/>
  <c r="CC51" i="13"/>
  <c r="BG52" i="13"/>
  <c r="BH52" i="13"/>
  <c r="BI52" i="13"/>
  <c r="BJ52" i="13"/>
  <c r="BK52" i="13"/>
  <c r="BL52" i="13"/>
  <c r="BM52" i="13"/>
  <c r="BN52" i="13"/>
  <c r="BO52" i="13"/>
  <c r="BP52" i="13"/>
  <c r="BQ52" i="13"/>
  <c r="BR52" i="13"/>
  <c r="BS52" i="13"/>
  <c r="BT52" i="13"/>
  <c r="BU52" i="13"/>
  <c r="BV52" i="13"/>
  <c r="BW52" i="13"/>
  <c r="BX52" i="13"/>
  <c r="BY52" i="13"/>
  <c r="BZ52" i="13"/>
  <c r="CA52" i="13"/>
  <c r="CB52" i="13"/>
  <c r="CC52" i="13"/>
  <c r="BG53" i="13"/>
  <c r="BH53" i="13"/>
  <c r="BI53" i="13"/>
  <c r="BJ53" i="13"/>
  <c r="BK53" i="13"/>
  <c r="BL53" i="13"/>
  <c r="BM53" i="13"/>
  <c r="BN53" i="13"/>
  <c r="BO53" i="13"/>
  <c r="BP53" i="13"/>
  <c r="BQ53" i="13"/>
  <c r="BR53" i="13"/>
  <c r="BS53" i="13"/>
  <c r="BT53" i="13"/>
  <c r="BU53" i="13"/>
  <c r="BV53" i="13"/>
  <c r="BW53" i="13"/>
  <c r="BX53" i="13"/>
  <c r="BY53" i="13"/>
  <c r="BZ53" i="13"/>
  <c r="CA53" i="13"/>
  <c r="CB53" i="13"/>
  <c r="CC53" i="13"/>
  <c r="BG54" i="13"/>
  <c r="BH54" i="13"/>
  <c r="BI54" i="13"/>
  <c r="BJ54" i="13"/>
  <c r="BK54" i="13"/>
  <c r="BL54" i="13"/>
  <c r="BM54" i="13"/>
  <c r="BN54" i="13"/>
  <c r="BO54" i="13"/>
  <c r="BP54" i="13"/>
  <c r="BQ54" i="13"/>
  <c r="BR54" i="13"/>
  <c r="BS54" i="13"/>
  <c r="BT54" i="13"/>
  <c r="BU54" i="13"/>
  <c r="BV54" i="13"/>
  <c r="BW54" i="13"/>
  <c r="BX54" i="13"/>
  <c r="BY54" i="13"/>
  <c r="BZ54" i="13"/>
  <c r="CA54" i="13"/>
  <c r="CB54" i="13"/>
  <c r="CC54" i="13"/>
  <c r="BG55" i="13"/>
  <c r="BH55" i="13"/>
  <c r="BI55" i="13"/>
  <c r="BJ55" i="13"/>
  <c r="BK55" i="13"/>
  <c r="BL55" i="13"/>
  <c r="BM55" i="13"/>
  <c r="BN55" i="13"/>
  <c r="BO55" i="13"/>
  <c r="BP55" i="13"/>
  <c r="BQ55" i="13"/>
  <c r="BR55" i="13"/>
  <c r="BS55" i="13"/>
  <c r="BT55" i="13"/>
  <c r="BU55" i="13"/>
  <c r="BV55" i="13"/>
  <c r="BW55" i="13"/>
  <c r="BX55" i="13"/>
  <c r="BY55" i="13"/>
  <c r="BZ55" i="13"/>
  <c r="CA55" i="13"/>
  <c r="CB55" i="13"/>
  <c r="CC55" i="13"/>
  <c r="BG56" i="13"/>
  <c r="BH56" i="13"/>
  <c r="BI56" i="13"/>
  <c r="BJ56" i="13"/>
  <c r="BK56" i="13"/>
  <c r="BL56" i="13"/>
  <c r="BM56" i="13"/>
  <c r="BN56" i="13"/>
  <c r="BO56" i="13"/>
  <c r="BP56" i="13"/>
  <c r="BQ56" i="13"/>
  <c r="BR56" i="13"/>
  <c r="BS56" i="13"/>
  <c r="BT56" i="13"/>
  <c r="BU56" i="13"/>
  <c r="BV56" i="13"/>
  <c r="BW56" i="13"/>
  <c r="BX56" i="13"/>
  <c r="BY56" i="13"/>
  <c r="BZ56" i="13"/>
  <c r="CA56" i="13"/>
  <c r="CB56" i="13"/>
  <c r="CC56" i="13"/>
  <c r="BG57" i="13"/>
  <c r="BH57" i="13"/>
  <c r="BI57" i="13"/>
  <c r="BJ57" i="13"/>
  <c r="BK57" i="13"/>
  <c r="BL57" i="13"/>
  <c r="BM57" i="13"/>
  <c r="BN57" i="13"/>
  <c r="BO57" i="13"/>
  <c r="BP57" i="13"/>
  <c r="BQ57" i="13"/>
  <c r="BR57" i="13"/>
  <c r="BS57" i="13"/>
  <c r="BT57" i="13"/>
  <c r="BU57" i="13"/>
  <c r="BV57" i="13"/>
  <c r="BW57" i="13"/>
  <c r="BX57" i="13"/>
  <c r="BY57" i="13"/>
  <c r="BZ57" i="13"/>
  <c r="CA57" i="13"/>
  <c r="CB57" i="13"/>
  <c r="CC57" i="13"/>
  <c r="BG58" i="13"/>
  <c r="BH58" i="13"/>
  <c r="BI58" i="13"/>
  <c r="BJ58" i="13"/>
  <c r="BK58" i="13"/>
  <c r="BL58" i="13"/>
  <c r="BM58" i="13"/>
  <c r="BN58" i="13"/>
  <c r="BO58" i="13"/>
  <c r="BP58" i="13"/>
  <c r="BQ58" i="13"/>
  <c r="BR58" i="13"/>
  <c r="BS58" i="13"/>
  <c r="BT58" i="13"/>
  <c r="BU58" i="13"/>
  <c r="BV58" i="13"/>
  <c r="BW58" i="13"/>
  <c r="BX58" i="13"/>
  <c r="BY58" i="13"/>
  <c r="BZ58" i="13"/>
  <c r="CA58" i="13"/>
  <c r="CB58" i="13"/>
  <c r="CC58" i="13"/>
  <c r="BG59" i="13"/>
  <c r="BH59" i="13"/>
  <c r="BI59" i="13"/>
  <c r="BJ59" i="13"/>
  <c r="BK59" i="13"/>
  <c r="BL59" i="13"/>
  <c r="BM59" i="13"/>
  <c r="BN59" i="13"/>
  <c r="BO59" i="13"/>
  <c r="BP59" i="13"/>
  <c r="BQ59" i="13"/>
  <c r="BR59" i="13"/>
  <c r="BS59" i="13"/>
  <c r="BT59" i="13"/>
  <c r="BU59" i="13"/>
  <c r="BV59" i="13"/>
  <c r="BW59" i="13"/>
  <c r="BX59" i="13"/>
  <c r="BY59" i="13"/>
  <c r="BZ59" i="13"/>
  <c r="CA59" i="13"/>
  <c r="CB59" i="13"/>
  <c r="CC59" i="13"/>
  <c r="BG60" i="13"/>
  <c r="BH60" i="13"/>
  <c r="BI60" i="13"/>
  <c r="BJ60" i="13"/>
  <c r="BK60" i="13"/>
  <c r="BL60" i="13"/>
  <c r="BM60" i="13"/>
  <c r="BN60" i="13"/>
  <c r="BO60" i="13"/>
  <c r="BP60" i="13"/>
  <c r="BQ60" i="13"/>
  <c r="BR60" i="13"/>
  <c r="BS60" i="13"/>
  <c r="BT60" i="13"/>
  <c r="BU60" i="13"/>
  <c r="BV60" i="13"/>
  <c r="BW60" i="13"/>
  <c r="BX60" i="13"/>
  <c r="BY60" i="13"/>
  <c r="BZ60" i="13"/>
  <c r="CA60" i="13"/>
  <c r="CB60" i="13"/>
  <c r="CC60" i="13"/>
  <c r="BG61" i="13"/>
  <c r="BH61" i="13"/>
  <c r="BI61" i="13"/>
  <c r="BJ61" i="13"/>
  <c r="BK61" i="13"/>
  <c r="BL61" i="13"/>
  <c r="BM61" i="13"/>
  <c r="BN61" i="13"/>
  <c r="BO61" i="13"/>
  <c r="BP61" i="13"/>
  <c r="BQ61" i="13"/>
  <c r="BR61" i="13"/>
  <c r="BS61" i="13"/>
  <c r="BT61" i="13"/>
  <c r="BU61" i="13"/>
  <c r="BV61" i="13"/>
  <c r="BW61" i="13"/>
  <c r="BX61" i="13"/>
  <c r="BY61" i="13"/>
  <c r="BZ61" i="13"/>
  <c r="CA61" i="13"/>
  <c r="CB61" i="13"/>
  <c r="CC61" i="13"/>
  <c r="BG62" i="13"/>
  <c r="BH62" i="13"/>
  <c r="BI62" i="13"/>
  <c r="BJ62" i="13"/>
  <c r="BK62" i="13"/>
  <c r="BL62" i="13"/>
  <c r="BM62" i="13"/>
  <c r="BN62" i="13"/>
  <c r="BO62" i="13"/>
  <c r="BP62" i="13"/>
  <c r="BQ62" i="13"/>
  <c r="BR62" i="13"/>
  <c r="BS62" i="13"/>
  <c r="BT62" i="13"/>
  <c r="BU62" i="13"/>
  <c r="BV62" i="13"/>
  <c r="BW62" i="13"/>
  <c r="BX62" i="13"/>
  <c r="BY62" i="13"/>
  <c r="BZ62" i="13"/>
  <c r="CA62" i="13"/>
  <c r="CB62" i="13"/>
  <c r="CC62" i="13"/>
  <c r="BG63" i="13"/>
  <c r="BH63" i="13"/>
  <c r="BI63" i="13"/>
  <c r="BJ63" i="13"/>
  <c r="BK63" i="13"/>
  <c r="BL63" i="13"/>
  <c r="BM63" i="13"/>
  <c r="BN63" i="13"/>
  <c r="BO63" i="13"/>
  <c r="BP63" i="13"/>
  <c r="BQ63" i="13"/>
  <c r="BR63" i="13"/>
  <c r="BS63" i="13"/>
  <c r="BT63" i="13"/>
  <c r="BU63" i="13"/>
  <c r="BV63" i="13"/>
  <c r="BW63" i="13"/>
  <c r="BX63" i="13"/>
  <c r="BY63" i="13"/>
  <c r="BZ63" i="13"/>
  <c r="CA63" i="13"/>
  <c r="CB63" i="13"/>
  <c r="CC63" i="13"/>
  <c r="BG64" i="13"/>
  <c r="BH64" i="13"/>
  <c r="BI64" i="13"/>
  <c r="BJ64" i="13"/>
  <c r="BK64" i="13"/>
  <c r="BL64" i="13"/>
  <c r="BM64" i="13"/>
  <c r="BN64" i="13"/>
  <c r="BO64" i="13"/>
  <c r="BP64" i="13"/>
  <c r="BQ64" i="13"/>
  <c r="BR64" i="13"/>
  <c r="BS64" i="13"/>
  <c r="BT64" i="13"/>
  <c r="BU64" i="13"/>
  <c r="BV64" i="13"/>
  <c r="BW64" i="13"/>
  <c r="BX64" i="13"/>
  <c r="BY64" i="13"/>
  <c r="BZ64" i="13"/>
  <c r="CA64" i="13"/>
  <c r="CB64" i="13"/>
  <c r="CC64" i="13"/>
  <c r="BG65" i="13"/>
  <c r="BH65" i="13"/>
  <c r="BI65" i="13"/>
  <c r="BJ65" i="13"/>
  <c r="BK65" i="13"/>
  <c r="BL65" i="13"/>
  <c r="BM65" i="13"/>
  <c r="BN65" i="13"/>
  <c r="BO65" i="13"/>
  <c r="BP65" i="13"/>
  <c r="BQ65" i="13"/>
  <c r="BR65" i="13"/>
  <c r="BS65" i="13"/>
  <c r="BT65" i="13"/>
  <c r="BU65" i="13"/>
  <c r="BV65" i="13"/>
  <c r="BW65" i="13"/>
  <c r="BX65" i="13"/>
  <c r="BY65" i="13"/>
  <c r="BZ65" i="13"/>
  <c r="CA65" i="13"/>
  <c r="CB65" i="13"/>
  <c r="CC65" i="13"/>
  <c r="BG66" i="13"/>
  <c r="BH66" i="13"/>
  <c r="BI66" i="13"/>
  <c r="BJ66" i="13"/>
  <c r="BK66" i="13"/>
  <c r="BL66" i="13"/>
  <c r="BM66" i="13"/>
  <c r="BN66" i="13"/>
  <c r="BO66" i="13"/>
  <c r="BP66" i="13"/>
  <c r="BQ66" i="13"/>
  <c r="BR66" i="13"/>
  <c r="BS66" i="13"/>
  <c r="BT66" i="13"/>
  <c r="BU66" i="13"/>
  <c r="BV66" i="13"/>
  <c r="BW66" i="13"/>
  <c r="BX66" i="13"/>
  <c r="BY66" i="13"/>
  <c r="BZ66" i="13"/>
  <c r="CA66" i="13"/>
  <c r="CB66" i="13"/>
  <c r="CC66" i="13"/>
  <c r="BG67" i="13"/>
  <c r="BH67" i="13"/>
  <c r="BI67" i="13"/>
  <c r="BJ67" i="13"/>
  <c r="BK67" i="13"/>
  <c r="BL67" i="13"/>
  <c r="BM67" i="13"/>
  <c r="BN67" i="13"/>
  <c r="BO67" i="13"/>
  <c r="BP67" i="13"/>
  <c r="BQ67" i="13"/>
  <c r="BR67" i="13"/>
  <c r="BS67" i="13"/>
  <c r="BT67" i="13"/>
  <c r="BU67" i="13"/>
  <c r="BV67" i="13"/>
  <c r="BW67" i="13"/>
  <c r="BX67" i="13"/>
  <c r="BY67" i="13"/>
  <c r="BZ67" i="13"/>
  <c r="CA67" i="13"/>
  <c r="CB67" i="13"/>
  <c r="CC67" i="13"/>
  <c r="BG68" i="13"/>
  <c r="BH68" i="13"/>
  <c r="BI68" i="13"/>
  <c r="BJ68" i="13"/>
  <c r="BK68" i="13"/>
  <c r="BL68" i="13"/>
  <c r="BM68" i="13"/>
  <c r="BN68" i="13"/>
  <c r="BO68" i="13"/>
  <c r="BP68" i="13"/>
  <c r="BQ68" i="13"/>
  <c r="BR68" i="13"/>
  <c r="BS68" i="13"/>
  <c r="BT68" i="13"/>
  <c r="BU68" i="13"/>
  <c r="BV68" i="13"/>
  <c r="BW68" i="13"/>
  <c r="BX68" i="13"/>
  <c r="BY68" i="13"/>
  <c r="BZ68" i="13"/>
  <c r="CA68" i="13"/>
  <c r="CB68" i="13"/>
  <c r="CC68" i="13"/>
  <c r="BG69" i="13"/>
  <c r="BH69" i="13"/>
  <c r="BI69" i="13"/>
  <c r="BJ69" i="13"/>
  <c r="BK69" i="13"/>
  <c r="BL69" i="13"/>
  <c r="BM69" i="13"/>
  <c r="BN69" i="13"/>
  <c r="BO69" i="13"/>
  <c r="BP69" i="13"/>
  <c r="BQ69" i="13"/>
  <c r="BR69" i="13"/>
  <c r="BS69" i="13"/>
  <c r="BT69" i="13"/>
  <c r="BU69" i="13"/>
  <c r="BV69" i="13"/>
  <c r="BW69" i="13"/>
  <c r="BX69" i="13"/>
  <c r="BY69" i="13"/>
  <c r="BZ69" i="13"/>
  <c r="CA69" i="13"/>
  <c r="CB69" i="13"/>
  <c r="CC69" i="13"/>
  <c r="BG70" i="13"/>
  <c r="BH70" i="13"/>
  <c r="BI70" i="13"/>
  <c r="BJ70" i="13"/>
  <c r="BK70" i="13"/>
  <c r="BL70" i="13"/>
  <c r="BM70" i="13"/>
  <c r="BN70" i="13"/>
  <c r="BO70" i="13"/>
  <c r="BP70" i="13"/>
  <c r="BQ70" i="13"/>
  <c r="BR70" i="13"/>
  <c r="BS70" i="13"/>
  <c r="BT70" i="13"/>
  <c r="BU70" i="13"/>
  <c r="BV70" i="13"/>
  <c r="BW70" i="13"/>
  <c r="BX70" i="13"/>
  <c r="BY70" i="13"/>
  <c r="BZ70" i="13"/>
  <c r="CA70" i="13"/>
  <c r="CB70" i="13"/>
  <c r="CC70" i="13"/>
  <c r="BG71" i="13"/>
  <c r="BH71" i="13"/>
  <c r="BI71" i="13"/>
  <c r="BJ71" i="13"/>
  <c r="BK71" i="13"/>
  <c r="BL71" i="13"/>
  <c r="BM71" i="13"/>
  <c r="BN71" i="13"/>
  <c r="BO71" i="13"/>
  <c r="BP71" i="13"/>
  <c r="BQ71" i="13"/>
  <c r="BR71" i="13"/>
  <c r="BS71" i="13"/>
  <c r="BT71" i="13"/>
  <c r="BU71" i="13"/>
  <c r="BV71" i="13"/>
  <c r="BW71" i="13"/>
  <c r="BX71" i="13"/>
  <c r="BY71" i="13"/>
  <c r="BZ71" i="13"/>
  <c r="CA71" i="13"/>
  <c r="CB71" i="13"/>
  <c r="CC71" i="13"/>
  <c r="BG72" i="13"/>
  <c r="BH72" i="13"/>
  <c r="BI72" i="13"/>
  <c r="BJ72" i="13"/>
  <c r="BK72" i="13"/>
  <c r="BL72" i="13"/>
  <c r="BM72" i="13"/>
  <c r="BN72" i="13"/>
  <c r="BO72" i="13"/>
  <c r="BP72" i="13"/>
  <c r="BQ72" i="13"/>
  <c r="BR72" i="13"/>
  <c r="BS72" i="13"/>
  <c r="BT72" i="13"/>
  <c r="BU72" i="13"/>
  <c r="BV72" i="13"/>
  <c r="BW72" i="13"/>
  <c r="BX72" i="13"/>
  <c r="BY72" i="13"/>
  <c r="BZ72" i="13"/>
  <c r="CA72" i="13"/>
  <c r="CB72" i="13"/>
  <c r="CC72" i="13"/>
  <c r="BG73" i="13"/>
  <c r="BH73" i="13"/>
  <c r="BI73" i="13"/>
  <c r="BK73" i="13"/>
  <c r="BL73" i="13"/>
  <c r="BM73" i="13"/>
  <c r="BO73" i="13"/>
  <c r="BQ73" i="13"/>
  <c r="BR73" i="13"/>
  <c r="BT73" i="13"/>
  <c r="BU73" i="13"/>
  <c r="BX73" i="13"/>
  <c r="BY73" i="13"/>
  <c r="BZ73" i="13"/>
  <c r="CA73" i="13"/>
  <c r="CB73" i="13"/>
  <c r="CC73" i="13"/>
  <c r="BG74" i="13"/>
  <c r="BH74" i="13"/>
  <c r="BI74" i="13"/>
  <c r="BK74" i="13"/>
  <c r="BL74" i="13"/>
  <c r="BM74" i="13"/>
  <c r="BO74" i="13"/>
  <c r="BQ74" i="13"/>
  <c r="BR74" i="13"/>
  <c r="BT74" i="13"/>
  <c r="BU74" i="13"/>
  <c r="BX74" i="13"/>
  <c r="BY74" i="13"/>
  <c r="BZ74" i="13"/>
  <c r="CA74" i="13"/>
  <c r="CB74" i="13"/>
  <c r="CC74" i="13"/>
  <c r="BG75" i="13"/>
  <c r="BH75" i="13"/>
  <c r="BI75" i="13"/>
  <c r="BK75" i="13"/>
  <c r="BL75" i="13"/>
  <c r="BM75" i="13"/>
  <c r="BO75" i="13"/>
  <c r="BQ75" i="13"/>
  <c r="BR75" i="13"/>
  <c r="BT75" i="13"/>
  <c r="BU75" i="13"/>
  <c r="BX75" i="13"/>
  <c r="BY75" i="13"/>
  <c r="BZ75" i="13"/>
  <c r="CA75" i="13"/>
  <c r="CB75" i="13"/>
  <c r="CC75" i="13"/>
  <c r="BG76" i="13"/>
  <c r="BH76" i="13"/>
  <c r="BI76" i="13"/>
  <c r="BK76" i="13"/>
  <c r="BL76" i="13"/>
  <c r="BM76" i="13"/>
  <c r="BO76" i="13"/>
  <c r="BQ76" i="13"/>
  <c r="BR76" i="13"/>
  <c r="BT76" i="13"/>
  <c r="BU76" i="13"/>
  <c r="BX76" i="13"/>
  <c r="BY76" i="13"/>
  <c r="BZ76" i="13"/>
  <c r="CA76" i="13"/>
  <c r="CB76" i="13"/>
  <c r="CC76" i="13"/>
  <c r="BG77" i="13"/>
  <c r="BH77" i="13"/>
  <c r="BI77" i="13"/>
  <c r="BK77" i="13"/>
  <c r="BL77" i="13"/>
  <c r="BM77" i="13"/>
  <c r="BO77" i="13"/>
  <c r="BQ77" i="13"/>
  <c r="BR77" i="13"/>
  <c r="BT77" i="13"/>
  <c r="BU77" i="13"/>
  <c r="BX77" i="13"/>
  <c r="BY77" i="13"/>
  <c r="BZ77" i="13"/>
  <c r="CA77" i="13"/>
  <c r="CB77" i="13"/>
  <c r="CC77" i="13"/>
  <c r="BG78" i="13"/>
  <c r="BH78" i="13"/>
  <c r="BI78" i="13"/>
  <c r="BK78" i="13"/>
  <c r="BL78" i="13"/>
  <c r="BM78" i="13"/>
  <c r="BO78" i="13"/>
  <c r="BQ78" i="13"/>
  <c r="BR78" i="13"/>
  <c r="BT78" i="13"/>
  <c r="BU78" i="13"/>
  <c r="BX78" i="13"/>
  <c r="BY78" i="13"/>
  <c r="BZ78" i="13"/>
  <c r="CA78" i="13"/>
  <c r="CB78" i="13"/>
  <c r="CC78" i="13"/>
  <c r="BG79" i="13"/>
  <c r="BH79" i="13"/>
  <c r="BI79" i="13"/>
  <c r="BK79" i="13"/>
  <c r="BL79" i="13"/>
  <c r="BM79" i="13"/>
  <c r="BO79" i="13"/>
  <c r="BQ79" i="13"/>
  <c r="BR79" i="13"/>
  <c r="BT79" i="13"/>
  <c r="BU79" i="13"/>
  <c r="BX79" i="13"/>
  <c r="BY79" i="13"/>
  <c r="BZ79" i="13"/>
  <c r="CA79" i="13"/>
  <c r="CB79" i="13"/>
  <c r="CC79" i="13"/>
  <c r="BG80" i="13"/>
  <c r="BH80" i="13"/>
  <c r="BI80" i="13"/>
  <c r="BK80" i="13"/>
  <c r="BL80" i="13"/>
  <c r="BM80" i="13"/>
  <c r="BO80" i="13"/>
  <c r="BQ80" i="13"/>
  <c r="BR80" i="13"/>
  <c r="BT80" i="13"/>
  <c r="BU80" i="13"/>
  <c r="BX80" i="13"/>
  <c r="BY80" i="13"/>
  <c r="BZ80" i="13"/>
  <c r="CA80" i="13"/>
  <c r="CB80" i="13"/>
  <c r="CC80" i="13"/>
  <c r="BG81" i="13"/>
  <c r="BH81" i="13"/>
  <c r="BI81" i="13"/>
  <c r="BK81" i="13"/>
  <c r="BL81" i="13"/>
  <c r="BM81" i="13"/>
  <c r="BO81" i="13"/>
  <c r="BQ81" i="13"/>
  <c r="BR81" i="13"/>
  <c r="BT81" i="13"/>
  <c r="BU81" i="13"/>
  <c r="BX81" i="13"/>
  <c r="BY81" i="13"/>
  <c r="BZ81" i="13"/>
  <c r="CA81" i="13"/>
  <c r="CB81" i="13"/>
  <c r="CC81" i="13"/>
  <c r="BG82" i="13"/>
  <c r="BH82" i="13"/>
  <c r="BI82" i="13"/>
  <c r="BK82" i="13"/>
  <c r="BL82" i="13"/>
  <c r="BM82" i="13"/>
  <c r="BO82" i="13"/>
  <c r="BQ82" i="13"/>
  <c r="BR82" i="13"/>
  <c r="BT82" i="13"/>
  <c r="BU82" i="13"/>
  <c r="BX82" i="13"/>
  <c r="BY82" i="13"/>
  <c r="BZ82" i="13"/>
  <c r="CA82" i="13"/>
  <c r="CB82" i="13"/>
  <c r="CC82" i="13"/>
  <c r="BG83" i="13"/>
  <c r="BH83" i="13"/>
  <c r="BI83" i="13"/>
  <c r="BJ83" i="13"/>
  <c r="BK83" i="13"/>
  <c r="BL83" i="13"/>
  <c r="BM83" i="13"/>
  <c r="BN83" i="13"/>
  <c r="BO83" i="13"/>
  <c r="BP83" i="13"/>
  <c r="BQ83" i="13"/>
  <c r="BR83" i="13"/>
  <c r="BS83" i="13"/>
  <c r="BT83" i="13"/>
  <c r="BU83" i="13"/>
  <c r="BV83" i="13"/>
  <c r="BW83" i="13"/>
  <c r="BX83" i="13"/>
  <c r="BY83" i="13"/>
  <c r="BZ83" i="13"/>
  <c r="CA83" i="13"/>
  <c r="CB83" i="13"/>
  <c r="CC83" i="13"/>
  <c r="BG84" i="13"/>
  <c r="BH84" i="13"/>
  <c r="BI84" i="13"/>
  <c r="BJ84" i="13"/>
  <c r="BK84" i="13"/>
  <c r="BL84" i="13"/>
  <c r="BM84" i="13"/>
  <c r="BN84" i="13"/>
  <c r="BO84" i="13"/>
  <c r="BP84" i="13"/>
  <c r="BQ84" i="13"/>
  <c r="BR84" i="13"/>
  <c r="BS84" i="13"/>
  <c r="BT84" i="13"/>
  <c r="BU84" i="13"/>
  <c r="BV84" i="13"/>
  <c r="BW84" i="13"/>
  <c r="BX84" i="13"/>
  <c r="BY84" i="13"/>
  <c r="BZ84" i="13"/>
  <c r="CA84" i="13"/>
  <c r="CB84" i="13"/>
  <c r="CC84" i="13"/>
  <c r="BG85" i="13"/>
  <c r="BH85" i="13"/>
  <c r="BI85" i="13"/>
  <c r="BJ85" i="13"/>
  <c r="BK85" i="13"/>
  <c r="BL85" i="13"/>
  <c r="BM85" i="13"/>
  <c r="BN85" i="13"/>
  <c r="BO85" i="13"/>
  <c r="BP85" i="13"/>
  <c r="BQ85" i="13"/>
  <c r="BR85" i="13"/>
  <c r="BS85" i="13"/>
  <c r="BT85" i="13"/>
  <c r="BU85" i="13"/>
  <c r="BV85" i="13"/>
  <c r="BW85" i="13"/>
  <c r="BX85" i="13"/>
  <c r="BY85" i="13"/>
  <c r="BZ85" i="13"/>
  <c r="CA85" i="13"/>
  <c r="CB85" i="13"/>
  <c r="CC85" i="13"/>
  <c r="BG86" i="13"/>
  <c r="BH86" i="13"/>
  <c r="BI86" i="13"/>
  <c r="BJ86" i="13"/>
  <c r="BK86" i="13"/>
  <c r="BL86" i="13"/>
  <c r="BM86" i="13"/>
  <c r="BN86" i="13"/>
  <c r="BO86" i="13"/>
  <c r="BP86" i="13"/>
  <c r="BQ86" i="13"/>
  <c r="BR86" i="13"/>
  <c r="BS86" i="13"/>
  <c r="BT86" i="13"/>
  <c r="BU86" i="13"/>
  <c r="BV86" i="13"/>
  <c r="BW86" i="13"/>
  <c r="BX86" i="13"/>
  <c r="BY86" i="13"/>
  <c r="BZ86" i="13"/>
  <c r="CA86" i="13"/>
  <c r="CB86" i="13"/>
  <c r="CC86" i="13"/>
  <c r="BG87" i="13"/>
  <c r="BH87" i="13"/>
  <c r="BI87" i="13"/>
  <c r="BJ87" i="13"/>
  <c r="BK87" i="13"/>
  <c r="BL87" i="13"/>
  <c r="BM87" i="13"/>
  <c r="BN87" i="13"/>
  <c r="BO87" i="13"/>
  <c r="BP87" i="13"/>
  <c r="BQ87" i="13"/>
  <c r="BR87" i="13"/>
  <c r="BS87" i="13"/>
  <c r="BT87" i="13"/>
  <c r="BU87" i="13"/>
  <c r="BV87" i="13"/>
  <c r="BW87" i="13"/>
  <c r="BX87" i="13"/>
  <c r="BY87" i="13"/>
  <c r="BZ87" i="13"/>
  <c r="CA87" i="13"/>
  <c r="CB87" i="13"/>
  <c r="CC87" i="13"/>
  <c r="BG88" i="13"/>
  <c r="BH88" i="13"/>
  <c r="BI88" i="13"/>
  <c r="BJ88" i="13"/>
  <c r="BK88" i="13"/>
  <c r="BL88" i="13"/>
  <c r="BM88" i="13"/>
  <c r="BN88" i="13"/>
  <c r="BO88" i="13"/>
  <c r="BP88" i="13"/>
  <c r="BQ88" i="13"/>
  <c r="BR88" i="13"/>
  <c r="BS88" i="13"/>
  <c r="BT88" i="13"/>
  <c r="BU88" i="13"/>
  <c r="BV88" i="13"/>
  <c r="BW88" i="13"/>
  <c r="BX88" i="13"/>
  <c r="BY88" i="13"/>
  <c r="BZ88" i="13"/>
  <c r="CA88" i="13"/>
  <c r="CB88" i="13"/>
  <c r="CC88" i="13"/>
  <c r="BG89" i="13"/>
  <c r="BH89" i="13"/>
  <c r="BI89" i="13"/>
  <c r="BJ89" i="13"/>
  <c r="BK89" i="13"/>
  <c r="BL89" i="13"/>
  <c r="BM89" i="13"/>
  <c r="BN89" i="13"/>
  <c r="BO89" i="13"/>
  <c r="BP89" i="13"/>
  <c r="BQ89" i="13"/>
  <c r="BR89" i="13"/>
  <c r="BS89" i="13"/>
  <c r="BT89" i="13"/>
  <c r="BU89" i="13"/>
  <c r="BV89" i="13"/>
  <c r="BW89" i="13"/>
  <c r="BX89" i="13"/>
  <c r="BY89" i="13"/>
  <c r="BZ89" i="13"/>
  <c r="CA89" i="13"/>
  <c r="CB89" i="13"/>
  <c r="CC89" i="13"/>
  <c r="BG90" i="13"/>
  <c r="BH90" i="13"/>
  <c r="BI90" i="13"/>
  <c r="BJ90" i="13"/>
  <c r="BK90" i="13"/>
  <c r="BL90" i="13"/>
  <c r="BM90" i="13"/>
  <c r="BN90" i="13"/>
  <c r="BO90" i="13"/>
  <c r="BP90" i="13"/>
  <c r="BQ90" i="13"/>
  <c r="BR90" i="13"/>
  <c r="BS90" i="13"/>
  <c r="BT90" i="13"/>
  <c r="BU90" i="13"/>
  <c r="BV90" i="13"/>
  <c r="BW90" i="13"/>
  <c r="BX90" i="13"/>
  <c r="BY90" i="13"/>
  <c r="BZ90" i="13"/>
  <c r="CA90" i="13"/>
  <c r="CB90" i="13"/>
  <c r="CC90" i="13"/>
  <c r="BG91" i="13"/>
  <c r="BH91" i="13"/>
  <c r="BI91" i="13"/>
  <c r="BJ91" i="13"/>
  <c r="BK91" i="13"/>
  <c r="BL91" i="13"/>
  <c r="BM91" i="13"/>
  <c r="BN91" i="13"/>
  <c r="BO91" i="13"/>
  <c r="BP91" i="13"/>
  <c r="BQ91" i="13"/>
  <c r="BR91" i="13"/>
  <c r="BS91" i="13"/>
  <c r="BT91" i="13"/>
  <c r="BU91" i="13"/>
  <c r="BV91" i="13"/>
  <c r="BW91" i="13"/>
  <c r="BX91" i="13"/>
  <c r="BY91" i="13"/>
  <c r="BZ91" i="13"/>
  <c r="CA91" i="13"/>
  <c r="CB91" i="13"/>
  <c r="CC91" i="13"/>
  <c r="BG92" i="13"/>
  <c r="BH92" i="13"/>
  <c r="BI92" i="13"/>
  <c r="BJ92" i="13"/>
  <c r="BK92" i="13"/>
  <c r="BL92" i="13"/>
  <c r="BM92" i="13"/>
  <c r="BN92" i="13"/>
  <c r="BO92" i="13"/>
  <c r="BP92" i="13"/>
  <c r="BQ92" i="13"/>
  <c r="BR92" i="13"/>
  <c r="BS92" i="13"/>
  <c r="BT92" i="13"/>
  <c r="BU92" i="13"/>
  <c r="BV92" i="13"/>
  <c r="BW92" i="13"/>
  <c r="BX92" i="13"/>
  <c r="BY92" i="13"/>
  <c r="BZ92" i="13"/>
  <c r="CA92" i="13"/>
  <c r="CB92" i="13"/>
  <c r="CC92" i="13"/>
  <c r="BG93" i="13"/>
  <c r="BH93" i="13"/>
  <c r="BI93" i="13"/>
  <c r="BJ93" i="13"/>
  <c r="BK93" i="13"/>
  <c r="BL93" i="13"/>
  <c r="BM93" i="13"/>
  <c r="BN93" i="13"/>
  <c r="BO93" i="13"/>
  <c r="BP93" i="13"/>
  <c r="BQ93" i="13"/>
  <c r="BR93" i="13"/>
  <c r="BS93" i="13"/>
  <c r="BT93" i="13"/>
  <c r="BU93" i="13"/>
  <c r="BV93" i="13"/>
  <c r="BW93" i="13"/>
  <c r="BX93" i="13"/>
  <c r="BY93" i="13"/>
  <c r="BZ93" i="13"/>
  <c r="CA93" i="13"/>
  <c r="CB93" i="13"/>
  <c r="CC93" i="13"/>
  <c r="BG94" i="13"/>
  <c r="BH94" i="13"/>
  <c r="BI94" i="13"/>
  <c r="BJ94" i="13"/>
  <c r="BK94" i="13"/>
  <c r="BL94" i="13"/>
  <c r="BM94" i="13"/>
  <c r="BN94" i="13"/>
  <c r="BO94" i="13"/>
  <c r="BP94" i="13"/>
  <c r="BQ94" i="13"/>
  <c r="BR94" i="13"/>
  <c r="BS94" i="13"/>
  <c r="BT94" i="13"/>
  <c r="BU94" i="13"/>
  <c r="BV94" i="13"/>
  <c r="BW94" i="13"/>
  <c r="BX94" i="13"/>
  <c r="BY94" i="13"/>
  <c r="BZ94" i="13"/>
  <c r="CA94" i="13"/>
  <c r="CB94" i="13"/>
  <c r="CC94" i="13"/>
  <c r="BG95" i="13"/>
  <c r="BH95" i="13"/>
  <c r="BI95" i="13"/>
  <c r="BJ95" i="13"/>
  <c r="BK95" i="13"/>
  <c r="BL95" i="13"/>
  <c r="BM95" i="13"/>
  <c r="BN95" i="13"/>
  <c r="BO95" i="13"/>
  <c r="BP95" i="13"/>
  <c r="BQ95" i="13"/>
  <c r="BR95" i="13"/>
  <c r="BS95" i="13"/>
  <c r="BT95" i="13"/>
  <c r="BU95" i="13"/>
  <c r="BV95" i="13"/>
  <c r="BW95" i="13"/>
  <c r="BX95" i="13"/>
  <c r="BY95" i="13"/>
  <c r="BZ95" i="13"/>
  <c r="CA95" i="13"/>
  <c r="CB95" i="13"/>
  <c r="CC95" i="13"/>
  <c r="BG96" i="13"/>
  <c r="BH96" i="13"/>
  <c r="BI96" i="13"/>
  <c r="BJ96" i="13"/>
  <c r="BK96" i="13"/>
  <c r="BL96" i="13"/>
  <c r="BM96" i="13"/>
  <c r="BN96" i="13"/>
  <c r="BO96" i="13"/>
  <c r="BP96" i="13"/>
  <c r="BQ96" i="13"/>
  <c r="BR96" i="13"/>
  <c r="BS96" i="13"/>
  <c r="BT96" i="13"/>
  <c r="BU96" i="13"/>
  <c r="BV96" i="13"/>
  <c r="BW96" i="13"/>
  <c r="BX96" i="13"/>
  <c r="BY96" i="13"/>
  <c r="BZ96" i="13"/>
  <c r="CA96" i="13"/>
  <c r="CB96" i="13"/>
  <c r="CC96" i="13"/>
  <c r="BG97" i="13"/>
  <c r="BH97" i="13"/>
  <c r="BI97" i="13"/>
  <c r="BJ97" i="13"/>
  <c r="BK97" i="13"/>
  <c r="BL97" i="13"/>
  <c r="BM97" i="13"/>
  <c r="BN97" i="13"/>
  <c r="BO97" i="13"/>
  <c r="BP97" i="13"/>
  <c r="BQ97" i="13"/>
  <c r="BR97" i="13"/>
  <c r="BS97" i="13"/>
  <c r="BT97" i="13"/>
  <c r="BU97" i="13"/>
  <c r="BV97" i="13"/>
  <c r="BW97" i="13"/>
  <c r="BX97" i="13"/>
  <c r="BY97" i="13"/>
  <c r="BZ97" i="13"/>
  <c r="CA97" i="13"/>
  <c r="CB97" i="13"/>
  <c r="CC97" i="13"/>
  <c r="BG98" i="13"/>
  <c r="BH98" i="13"/>
  <c r="BI98" i="13"/>
  <c r="BJ98" i="13"/>
  <c r="BK98" i="13"/>
  <c r="BL98" i="13"/>
  <c r="BM98" i="13"/>
  <c r="BN98" i="13"/>
  <c r="BO98" i="13"/>
  <c r="BP98" i="13"/>
  <c r="BQ98" i="13"/>
  <c r="BR98" i="13"/>
  <c r="BS98" i="13"/>
  <c r="BT98" i="13"/>
  <c r="BU98" i="13"/>
  <c r="BV98" i="13"/>
  <c r="BW98" i="13"/>
  <c r="BX98" i="13"/>
  <c r="BY98" i="13"/>
  <c r="BZ98" i="13"/>
  <c r="CA98" i="13"/>
  <c r="CB98" i="13"/>
  <c r="CC98" i="13"/>
  <c r="BG99" i="13"/>
  <c r="BH99" i="13"/>
  <c r="BI99" i="13"/>
  <c r="BJ99" i="13"/>
  <c r="BK99" i="13"/>
  <c r="BL99" i="13"/>
  <c r="BM99" i="13"/>
  <c r="BN99" i="13"/>
  <c r="BO99" i="13"/>
  <c r="BP99" i="13"/>
  <c r="BQ99" i="13"/>
  <c r="BR99" i="13"/>
  <c r="BS99" i="13"/>
  <c r="BT99" i="13"/>
  <c r="BU99" i="13"/>
  <c r="BV99" i="13"/>
  <c r="BW99" i="13"/>
  <c r="BX99" i="13"/>
  <c r="BY99" i="13"/>
  <c r="BZ99" i="13"/>
  <c r="CA99" i="13"/>
  <c r="CB99" i="13"/>
  <c r="CC99" i="13"/>
  <c r="BG100" i="13"/>
  <c r="BH100" i="13"/>
  <c r="BI100" i="13"/>
  <c r="BJ100" i="13"/>
  <c r="BK100" i="13"/>
  <c r="BL100" i="13"/>
  <c r="BM100" i="13"/>
  <c r="BN100" i="13"/>
  <c r="BO100" i="13"/>
  <c r="BP100" i="13"/>
  <c r="BQ100" i="13"/>
  <c r="BR100" i="13"/>
  <c r="BS100" i="13"/>
  <c r="BT100" i="13"/>
  <c r="BU100" i="13"/>
  <c r="BV100" i="13"/>
  <c r="BW100" i="13"/>
  <c r="BX100" i="13"/>
  <c r="BY100" i="13"/>
  <c r="BZ100" i="13"/>
  <c r="CA100" i="13"/>
  <c r="CB100" i="13"/>
  <c r="CC100" i="13"/>
  <c r="BG101" i="13"/>
  <c r="BH101" i="13"/>
  <c r="BI101" i="13"/>
  <c r="BJ101" i="13"/>
  <c r="BK101" i="13"/>
  <c r="BL101" i="13"/>
  <c r="BM101" i="13"/>
  <c r="BN101" i="13"/>
  <c r="BO101" i="13"/>
  <c r="BP101" i="13"/>
  <c r="BQ101" i="13"/>
  <c r="BR101" i="13"/>
  <c r="BS101" i="13"/>
  <c r="BT101" i="13"/>
  <c r="BU101" i="13"/>
  <c r="BV101" i="13"/>
  <c r="BW101" i="13"/>
  <c r="BX101" i="13"/>
  <c r="BY101" i="13"/>
  <c r="BZ101" i="13"/>
  <c r="CA101" i="13"/>
  <c r="CB101" i="13"/>
  <c r="CC101" i="13"/>
  <c r="BG102" i="13"/>
  <c r="BH102" i="13"/>
  <c r="BI102" i="13"/>
  <c r="BJ102" i="13"/>
  <c r="BK102" i="13"/>
  <c r="BL102" i="13"/>
  <c r="BM102" i="13"/>
  <c r="BN102" i="13"/>
  <c r="BO102" i="13"/>
  <c r="BP102" i="13"/>
  <c r="BQ102" i="13"/>
  <c r="BR102" i="13"/>
  <c r="BS102" i="13"/>
  <c r="BT102" i="13"/>
  <c r="BU102" i="13"/>
  <c r="BV102" i="13"/>
  <c r="BW102" i="13"/>
  <c r="BX102" i="13"/>
  <c r="BY102" i="13"/>
  <c r="BZ102" i="13"/>
  <c r="CA102" i="13"/>
  <c r="CB102" i="13"/>
  <c r="CC102" i="13"/>
  <c r="BG103" i="13"/>
  <c r="BH103" i="13"/>
  <c r="BI103" i="13"/>
  <c r="BJ103" i="13"/>
  <c r="BK103" i="13"/>
  <c r="BL103" i="13"/>
  <c r="BM103" i="13"/>
  <c r="BN103" i="13"/>
  <c r="BO103" i="13"/>
  <c r="BP103" i="13"/>
  <c r="BQ103" i="13"/>
  <c r="BR103" i="13"/>
  <c r="BS103" i="13"/>
  <c r="BT103" i="13"/>
  <c r="BU103" i="13"/>
  <c r="BV103" i="13"/>
  <c r="BW103" i="13"/>
  <c r="BX103" i="13"/>
  <c r="BY103" i="13"/>
  <c r="BZ103" i="13"/>
  <c r="CA103" i="13"/>
  <c r="CB103" i="13"/>
  <c r="CC103" i="13"/>
  <c r="BG104" i="13"/>
  <c r="BH104" i="13"/>
  <c r="BI104" i="13"/>
  <c r="BJ104" i="13"/>
  <c r="BK104" i="13"/>
  <c r="BL104" i="13"/>
  <c r="BM104" i="13"/>
  <c r="BN104" i="13"/>
  <c r="BO104" i="13"/>
  <c r="BP104" i="13"/>
  <c r="BQ104" i="13"/>
  <c r="BR104" i="13"/>
  <c r="BS104" i="13"/>
  <c r="BT104" i="13"/>
  <c r="BU104" i="13"/>
  <c r="BV104" i="13"/>
  <c r="BW104" i="13"/>
  <c r="BX104" i="13"/>
  <c r="BY104" i="13"/>
  <c r="BZ104" i="13"/>
  <c r="CA104" i="13"/>
  <c r="CB104" i="13"/>
  <c r="CC104" i="13"/>
  <c r="BG105" i="13"/>
  <c r="BH105" i="13"/>
  <c r="BI105" i="13"/>
  <c r="BJ105" i="13"/>
  <c r="BK105" i="13"/>
  <c r="BL105" i="13"/>
  <c r="BM105" i="13"/>
  <c r="BN105" i="13"/>
  <c r="BO105" i="13"/>
  <c r="BP105" i="13"/>
  <c r="BQ105" i="13"/>
  <c r="BR105" i="13"/>
  <c r="BS105" i="13"/>
  <c r="BT105" i="13"/>
  <c r="BU105" i="13"/>
  <c r="BV105" i="13"/>
  <c r="BW105" i="13"/>
  <c r="BX105" i="13"/>
  <c r="BY105" i="13"/>
  <c r="BZ105" i="13"/>
  <c r="CA105" i="13"/>
  <c r="CB105" i="13"/>
  <c r="CC105" i="13"/>
  <c r="BG106" i="13"/>
  <c r="BH106" i="13"/>
  <c r="BI106" i="13"/>
  <c r="BJ106" i="13"/>
  <c r="BK106" i="13"/>
  <c r="BL106" i="13"/>
  <c r="BM106" i="13"/>
  <c r="BN106" i="13"/>
  <c r="BO106" i="13"/>
  <c r="BP106" i="13"/>
  <c r="BQ106" i="13"/>
  <c r="BR106" i="13"/>
  <c r="BS106" i="13"/>
  <c r="BT106" i="13"/>
  <c r="BU106" i="13"/>
  <c r="BV106" i="13"/>
  <c r="BW106" i="13"/>
  <c r="BX106" i="13"/>
  <c r="BY106" i="13"/>
  <c r="BZ106" i="13"/>
  <c r="CA106" i="13"/>
  <c r="CB106" i="13"/>
  <c r="CC106" i="13"/>
  <c r="BG107" i="13"/>
  <c r="BH107" i="13"/>
  <c r="BI107" i="13"/>
  <c r="BJ107" i="13"/>
  <c r="BK107" i="13"/>
  <c r="BL107" i="13"/>
  <c r="BM107" i="13"/>
  <c r="BN107" i="13"/>
  <c r="BO107" i="13"/>
  <c r="BP107" i="13"/>
  <c r="BQ107" i="13"/>
  <c r="BR107" i="13"/>
  <c r="BS107" i="13"/>
  <c r="BT107" i="13"/>
  <c r="BU107" i="13"/>
  <c r="BV107" i="13"/>
  <c r="BW107" i="13"/>
  <c r="BX107" i="13"/>
  <c r="BY107" i="13"/>
  <c r="BZ107" i="13"/>
  <c r="CA107" i="13"/>
  <c r="CB107" i="13"/>
  <c r="CC107" i="13"/>
  <c r="BG108" i="13"/>
  <c r="BH108" i="13"/>
  <c r="BI108" i="13"/>
  <c r="BJ108" i="13"/>
  <c r="BK108" i="13"/>
  <c r="BL108" i="13"/>
  <c r="BM108" i="13"/>
  <c r="BN108" i="13"/>
  <c r="BO108" i="13"/>
  <c r="BP108" i="13"/>
  <c r="BQ108" i="13"/>
  <c r="BR108" i="13"/>
  <c r="BS108" i="13"/>
  <c r="BT108" i="13"/>
  <c r="BU108" i="13"/>
  <c r="BV108" i="13"/>
  <c r="BW108" i="13"/>
  <c r="BX108" i="13"/>
  <c r="BY108" i="13"/>
  <c r="BZ108" i="13"/>
  <c r="CA108" i="13"/>
  <c r="CB108" i="13"/>
  <c r="CC108" i="13"/>
  <c r="BG109" i="13"/>
  <c r="BH109" i="13"/>
  <c r="BI109" i="13"/>
  <c r="BJ109" i="13"/>
  <c r="BK109" i="13"/>
  <c r="BL109" i="13"/>
  <c r="BM109" i="13"/>
  <c r="BN109" i="13"/>
  <c r="BO109" i="13"/>
  <c r="BP109" i="13"/>
  <c r="BQ109" i="13"/>
  <c r="BR109" i="13"/>
  <c r="BS109" i="13"/>
  <c r="BT109" i="13"/>
  <c r="BU109" i="13"/>
  <c r="BV109" i="13"/>
  <c r="BW109" i="13"/>
  <c r="BX109" i="13"/>
  <c r="BY109" i="13"/>
  <c r="BZ109" i="13"/>
  <c r="CA109" i="13"/>
  <c r="CB109" i="13"/>
  <c r="CC109" i="13"/>
  <c r="BG110" i="13"/>
  <c r="BH110" i="13"/>
  <c r="BI110" i="13"/>
  <c r="BJ110" i="13"/>
  <c r="BK110" i="13"/>
  <c r="BL110" i="13"/>
  <c r="BM110" i="13"/>
  <c r="BN110" i="13"/>
  <c r="BO110" i="13"/>
  <c r="BP110" i="13"/>
  <c r="BQ110" i="13"/>
  <c r="BR110" i="13"/>
  <c r="BS110" i="13"/>
  <c r="BT110" i="13"/>
  <c r="BU110" i="13"/>
  <c r="BV110" i="13"/>
  <c r="BW110" i="13"/>
  <c r="BX110" i="13"/>
  <c r="BY110" i="13"/>
  <c r="BZ110" i="13"/>
  <c r="CA110" i="13"/>
  <c r="CB110" i="13"/>
  <c r="CC110" i="13"/>
  <c r="BG111" i="13"/>
  <c r="BH111" i="13"/>
  <c r="BI111" i="13"/>
  <c r="BJ111" i="13"/>
  <c r="BK111" i="13"/>
  <c r="BL111" i="13"/>
  <c r="BM111" i="13"/>
  <c r="BN111" i="13"/>
  <c r="BO111" i="13"/>
  <c r="BP111" i="13"/>
  <c r="BQ111" i="13"/>
  <c r="BR111" i="13"/>
  <c r="BS111" i="13"/>
  <c r="BT111" i="13"/>
  <c r="BU111" i="13"/>
  <c r="BV111" i="13"/>
  <c r="BW111" i="13"/>
  <c r="BX111" i="13"/>
  <c r="BY111" i="13"/>
  <c r="BZ111" i="13"/>
  <c r="CA111" i="13"/>
  <c r="CB111" i="13"/>
  <c r="CC111" i="13"/>
  <c r="BG112" i="13"/>
  <c r="BH112" i="13"/>
  <c r="BI112" i="13"/>
  <c r="BJ112" i="13"/>
  <c r="BK112" i="13"/>
  <c r="BL112" i="13"/>
  <c r="BM112" i="13"/>
  <c r="BN112" i="13"/>
  <c r="BO112" i="13"/>
  <c r="BP112" i="13"/>
  <c r="BQ112" i="13"/>
  <c r="BR112" i="13"/>
  <c r="BS112" i="13"/>
  <c r="BT112" i="13"/>
  <c r="BU112" i="13"/>
  <c r="BV112" i="13"/>
  <c r="BW112" i="13"/>
  <c r="BX112" i="13"/>
  <c r="BY112" i="13"/>
  <c r="BZ112" i="13"/>
  <c r="CA112" i="13"/>
  <c r="CB112" i="13"/>
  <c r="CC112" i="13"/>
  <c r="BG113" i="13"/>
  <c r="BH113" i="13"/>
  <c r="BI113" i="13"/>
  <c r="BJ113" i="13"/>
  <c r="BK113" i="13"/>
  <c r="BL113" i="13"/>
  <c r="BM113" i="13"/>
  <c r="BN113" i="13"/>
  <c r="BO113" i="13"/>
  <c r="BP113" i="13"/>
  <c r="BQ113" i="13"/>
  <c r="BR113" i="13"/>
  <c r="BS113" i="13"/>
  <c r="BT113" i="13"/>
  <c r="BU113" i="13"/>
  <c r="BV113" i="13"/>
  <c r="BW113" i="13"/>
  <c r="BX113" i="13"/>
  <c r="BY113" i="13"/>
  <c r="BZ113" i="13"/>
  <c r="CA113" i="13"/>
  <c r="CB113" i="13"/>
  <c r="CC113" i="13"/>
  <c r="BG114" i="13"/>
  <c r="BH114" i="13"/>
  <c r="BI114" i="13"/>
  <c r="BJ114" i="13"/>
  <c r="BK114" i="13"/>
  <c r="BL114" i="13"/>
  <c r="BM114" i="13"/>
  <c r="BN114" i="13"/>
  <c r="BO114" i="13"/>
  <c r="BP114" i="13"/>
  <c r="BQ114" i="13"/>
  <c r="BR114" i="13"/>
  <c r="BS114" i="13"/>
  <c r="BT114" i="13"/>
  <c r="BU114" i="13"/>
  <c r="BV114" i="13"/>
  <c r="BW114" i="13"/>
  <c r="BX114" i="13"/>
  <c r="BY114" i="13"/>
  <c r="BZ114" i="13"/>
  <c r="CA114" i="13"/>
  <c r="CB114" i="13"/>
  <c r="CC114" i="13"/>
  <c r="BG115" i="13"/>
  <c r="BH115" i="13"/>
  <c r="BI115" i="13"/>
  <c r="BJ115" i="13"/>
  <c r="BK115" i="13"/>
  <c r="BL115" i="13"/>
  <c r="BM115" i="13"/>
  <c r="BN115" i="13"/>
  <c r="BO115" i="13"/>
  <c r="BP115" i="13"/>
  <c r="BQ115" i="13"/>
  <c r="BR115" i="13"/>
  <c r="BS115" i="13"/>
  <c r="BT115" i="13"/>
  <c r="BU115" i="13"/>
  <c r="BV115" i="13"/>
  <c r="BW115" i="13"/>
  <c r="BX115" i="13"/>
  <c r="BY115" i="13"/>
  <c r="BZ115" i="13"/>
  <c r="CA115" i="13"/>
  <c r="CB115" i="13"/>
  <c r="CC115" i="13"/>
  <c r="BG116" i="13"/>
  <c r="BH116" i="13"/>
  <c r="BI116" i="13"/>
  <c r="BJ116" i="13"/>
  <c r="BK116" i="13"/>
  <c r="BL116" i="13"/>
  <c r="BM116" i="13"/>
  <c r="BN116" i="13"/>
  <c r="BO116" i="13"/>
  <c r="BP116" i="13"/>
  <c r="BQ116" i="13"/>
  <c r="BR116" i="13"/>
  <c r="BS116" i="13"/>
  <c r="BT116" i="13"/>
  <c r="BU116" i="13"/>
  <c r="BV116" i="13"/>
  <c r="BW116" i="13"/>
  <c r="BX116" i="13"/>
  <c r="BY116" i="13"/>
  <c r="BZ116" i="13"/>
  <c r="CA116" i="13"/>
  <c r="CB116" i="13"/>
  <c r="CC116" i="13"/>
  <c r="BG117" i="13"/>
  <c r="BH117" i="13"/>
  <c r="BI117" i="13"/>
  <c r="BJ117" i="13"/>
  <c r="BK117" i="13"/>
  <c r="BL117" i="13"/>
  <c r="BM117" i="13"/>
  <c r="BN117" i="13"/>
  <c r="BO117" i="13"/>
  <c r="BP117" i="13"/>
  <c r="BQ117" i="13"/>
  <c r="BR117" i="13"/>
  <c r="BS117" i="13"/>
  <c r="BT117" i="13"/>
  <c r="BU117" i="13"/>
  <c r="BV117" i="13"/>
  <c r="BW117" i="13"/>
  <c r="BX117" i="13"/>
  <c r="BY117" i="13"/>
  <c r="BZ117" i="13"/>
  <c r="CA117" i="13"/>
  <c r="CB117" i="13"/>
  <c r="CC117" i="13"/>
  <c r="BG118" i="13"/>
  <c r="BH118" i="13"/>
  <c r="BI118" i="13"/>
  <c r="BJ118" i="13"/>
  <c r="BK118" i="13"/>
  <c r="BL118" i="13"/>
  <c r="BM118" i="13"/>
  <c r="BN118" i="13"/>
  <c r="BO118" i="13"/>
  <c r="BP118" i="13"/>
  <c r="BQ118" i="13"/>
  <c r="BR118" i="13"/>
  <c r="BS118" i="13"/>
  <c r="BT118" i="13"/>
  <c r="BU118" i="13"/>
  <c r="BV118" i="13"/>
  <c r="BW118" i="13"/>
  <c r="BX118" i="13"/>
  <c r="BY118" i="13"/>
  <c r="BZ118" i="13"/>
  <c r="CA118" i="13"/>
  <c r="CB118" i="13"/>
  <c r="CC118" i="13"/>
  <c r="BG119" i="13"/>
  <c r="BH119" i="13"/>
  <c r="BI119" i="13"/>
  <c r="BJ119" i="13"/>
  <c r="BK119" i="13"/>
  <c r="BL119" i="13"/>
  <c r="BM119" i="13"/>
  <c r="BN119" i="13"/>
  <c r="BO119" i="13"/>
  <c r="BP119" i="13"/>
  <c r="BQ119" i="13"/>
  <c r="BR119" i="13"/>
  <c r="BS119" i="13"/>
  <c r="BT119" i="13"/>
  <c r="BU119" i="13"/>
  <c r="BV119" i="13"/>
  <c r="BW119" i="13"/>
  <c r="BX119" i="13"/>
  <c r="BY119" i="13"/>
  <c r="BZ119" i="13"/>
  <c r="CA119" i="13"/>
  <c r="CB119" i="13"/>
  <c r="CC119" i="13"/>
  <c r="BG120" i="13"/>
  <c r="BH120" i="13"/>
  <c r="BI120" i="13"/>
  <c r="BJ120" i="13"/>
  <c r="BK120" i="13"/>
  <c r="BL120" i="13"/>
  <c r="BM120" i="13"/>
  <c r="BN120" i="13"/>
  <c r="BO120" i="13"/>
  <c r="BP120" i="13"/>
  <c r="BQ120" i="13"/>
  <c r="BR120" i="13"/>
  <c r="BS120" i="13"/>
  <c r="BT120" i="13"/>
  <c r="BU120" i="13"/>
  <c r="BV120" i="13"/>
  <c r="BW120" i="13"/>
  <c r="BX120" i="13"/>
  <c r="BY120" i="13"/>
  <c r="BZ120" i="13"/>
  <c r="CA120" i="13"/>
  <c r="CB120" i="13"/>
  <c r="CC120" i="13"/>
  <c r="BG121" i="13"/>
  <c r="BH121" i="13"/>
  <c r="BI121" i="13"/>
  <c r="BJ121" i="13"/>
  <c r="BK121" i="13"/>
  <c r="BL121" i="13"/>
  <c r="BM121" i="13"/>
  <c r="BN121" i="13"/>
  <c r="BO121" i="13"/>
  <c r="BP121" i="13"/>
  <c r="BQ121" i="13"/>
  <c r="BR121" i="13"/>
  <c r="BS121" i="13"/>
  <c r="BT121" i="13"/>
  <c r="BU121" i="13"/>
  <c r="BV121" i="13"/>
  <c r="BW121" i="13"/>
  <c r="BX121" i="13"/>
  <c r="BY121" i="13"/>
  <c r="BZ121" i="13"/>
  <c r="CA121" i="13"/>
  <c r="CB121" i="13"/>
  <c r="CC121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BG123" i="13"/>
  <c r="BH123" i="13"/>
  <c r="BI123" i="13"/>
  <c r="BJ123" i="13"/>
  <c r="BK123" i="13"/>
  <c r="BL123" i="13"/>
  <c r="BM123" i="13"/>
  <c r="BN123" i="13"/>
  <c r="BO123" i="13"/>
  <c r="BP123" i="13"/>
  <c r="BQ123" i="13"/>
  <c r="BR123" i="13"/>
  <c r="BS123" i="13"/>
  <c r="BT123" i="13"/>
  <c r="BU123" i="13"/>
  <c r="BV123" i="13"/>
  <c r="BW123" i="13"/>
  <c r="BX123" i="13"/>
  <c r="BY123" i="13"/>
  <c r="BZ123" i="13"/>
  <c r="CA123" i="13"/>
  <c r="CB123" i="13"/>
  <c r="CC123" i="13"/>
  <c r="BG124" i="13"/>
  <c r="BH124" i="13"/>
  <c r="BI124" i="13"/>
  <c r="BJ124" i="13"/>
  <c r="BK124" i="13"/>
  <c r="BL124" i="13"/>
  <c r="BM124" i="13"/>
  <c r="BN124" i="13"/>
  <c r="BO124" i="13"/>
  <c r="BP124" i="13"/>
  <c r="BQ124" i="13"/>
  <c r="BR124" i="13"/>
  <c r="BS124" i="13"/>
  <c r="BT124" i="13"/>
  <c r="BU124" i="13"/>
  <c r="BV124" i="13"/>
  <c r="BW124" i="13"/>
  <c r="BX124" i="13"/>
  <c r="BY124" i="13"/>
  <c r="BZ124" i="13"/>
  <c r="CA124" i="13"/>
  <c r="CB124" i="13"/>
  <c r="CC124" i="13"/>
  <c r="BG125" i="13"/>
  <c r="BH125" i="13"/>
  <c r="BI125" i="13"/>
  <c r="BJ125" i="13"/>
  <c r="BK125" i="13"/>
  <c r="BL125" i="13"/>
  <c r="BM125" i="13"/>
  <c r="BN125" i="13"/>
  <c r="BO125" i="13"/>
  <c r="BP125" i="13"/>
  <c r="BQ125" i="13"/>
  <c r="BR125" i="13"/>
  <c r="BS125" i="13"/>
  <c r="BT125" i="13"/>
  <c r="BU125" i="13"/>
  <c r="BV125" i="13"/>
  <c r="BW125" i="13"/>
  <c r="BX125" i="13"/>
  <c r="BY125" i="13"/>
  <c r="BZ125" i="13"/>
  <c r="CA125" i="13"/>
  <c r="CB125" i="13"/>
  <c r="CC125" i="13"/>
  <c r="BF15" i="13"/>
  <c r="BF16" i="13"/>
  <c r="BF17" i="13"/>
  <c r="BF18" i="13"/>
  <c r="BF19" i="13"/>
  <c r="BF20" i="13"/>
  <c r="BF21" i="13"/>
  <c r="BF22" i="13"/>
  <c r="BF23" i="13"/>
  <c r="BF24" i="13"/>
  <c r="BF25" i="13"/>
  <c r="BF26" i="13"/>
  <c r="BF27" i="13"/>
  <c r="BF28" i="13"/>
  <c r="BF29" i="13"/>
  <c r="BF30" i="13"/>
  <c r="BF31" i="13"/>
  <c r="BF32" i="13"/>
  <c r="BF33" i="13"/>
  <c r="BF34" i="13"/>
  <c r="BF35" i="13"/>
  <c r="BF36" i="13"/>
  <c r="BF37" i="13"/>
  <c r="BF38" i="13"/>
  <c r="BF39" i="13"/>
  <c r="BF40" i="13"/>
  <c r="BF41" i="13"/>
  <c r="BF42" i="13"/>
  <c r="BF43" i="13"/>
  <c r="BF44" i="13"/>
  <c r="BF45" i="13"/>
  <c r="BF46" i="13"/>
  <c r="BF47" i="13"/>
  <c r="BF48" i="13"/>
  <c r="BF49" i="13"/>
  <c r="BF50" i="13"/>
  <c r="BF51" i="13"/>
  <c r="BF52" i="13"/>
  <c r="BF53" i="13"/>
  <c r="BF54" i="13"/>
  <c r="BF55" i="13"/>
  <c r="BF56" i="13"/>
  <c r="BF57" i="13"/>
  <c r="BF58" i="13"/>
  <c r="BF59" i="13"/>
  <c r="BF60" i="13"/>
  <c r="BF61" i="13"/>
  <c r="BF62" i="13"/>
  <c r="BF63" i="13"/>
  <c r="BF64" i="13"/>
  <c r="BF65" i="13"/>
  <c r="BF66" i="13"/>
  <c r="BF67" i="13"/>
  <c r="BF68" i="13"/>
  <c r="BF69" i="13"/>
  <c r="BF70" i="13"/>
  <c r="BF71" i="13"/>
  <c r="BF72" i="13"/>
  <c r="BF74" i="13"/>
  <c r="BF75" i="13"/>
  <c r="BF76" i="13"/>
  <c r="BF78" i="13"/>
  <c r="BF79" i="13"/>
  <c r="BF80" i="13"/>
  <c r="BF81" i="13"/>
  <c r="BF83" i="13"/>
  <c r="BF84" i="13"/>
  <c r="BF85" i="13"/>
  <c r="BF86" i="13"/>
  <c r="BF87" i="13"/>
  <c r="BF88" i="13"/>
  <c r="BF89" i="13"/>
  <c r="BF90" i="13"/>
  <c r="BF91" i="13"/>
  <c r="BF92" i="13"/>
  <c r="BF93" i="13"/>
  <c r="BF94" i="13"/>
  <c r="BF95" i="13"/>
  <c r="BF96" i="13"/>
  <c r="BF97" i="13"/>
  <c r="BF98" i="13"/>
  <c r="BF99" i="13"/>
  <c r="BF100" i="13"/>
  <c r="BF101" i="13"/>
  <c r="BF102" i="13"/>
  <c r="BF103" i="13"/>
  <c r="BF104" i="13"/>
  <c r="BF105" i="13"/>
  <c r="BF106" i="13"/>
  <c r="BF107" i="13"/>
  <c r="BF108" i="13"/>
  <c r="BF109" i="13"/>
  <c r="BF110" i="13"/>
  <c r="BF111" i="13"/>
  <c r="BF112" i="13"/>
  <c r="BF113" i="13"/>
  <c r="BF114" i="13"/>
  <c r="BF115" i="13"/>
  <c r="BF116" i="13"/>
  <c r="BF117" i="13"/>
  <c r="BF118" i="13"/>
  <c r="BF119" i="13"/>
  <c r="BF120" i="13"/>
  <c r="BF121" i="13"/>
  <c r="BF122" i="13"/>
  <c r="BF123" i="13"/>
  <c r="BF124" i="13"/>
  <c r="BF125" i="13"/>
  <c r="BF8" i="13"/>
  <c r="BF9" i="13"/>
  <c r="BF10" i="13"/>
  <c r="BF11" i="13"/>
  <c r="BF12" i="13"/>
  <c r="BF13" i="13"/>
  <c r="BF14" i="13"/>
  <c r="BF7" i="13"/>
  <c r="BF127" i="13" l="1"/>
</calcChain>
</file>

<file path=xl/sharedStrings.xml><?xml version="1.0" encoding="utf-8"?>
<sst xmlns="http://schemas.openxmlformats.org/spreadsheetml/2006/main" count="2276" uniqueCount="367">
  <si>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</si>
  <si>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</si>
  <si>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</si>
  <si>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</si>
  <si>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</si>
  <si>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</si>
  <si>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</si>
  <si>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</si>
  <si>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</si>
  <si>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</si>
  <si>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</si>
  <si>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</si>
  <si>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</si>
  <si>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</si>
  <si>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</si>
  <si>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</si>
  <si>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</si>
  <si>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</si>
  <si>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</si>
  <si>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</si>
  <si>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</si>
  <si>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</si>
  <si>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</si>
  <si>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</si>
  <si>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</si>
  <si>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</si>
  <si>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</si>
  <si>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</si>
  <si>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</si>
  <si>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</si>
  <si>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</si>
  <si>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</si>
  <si>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</si>
  <si>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</si>
  <si>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</si>
  <si>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</si>
  <si>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</si>
  <si>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</si>
  <si>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</si>
  <si>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</si>
  <si>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</si>
  <si>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</si>
  <si>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</si>
  <si>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</si>
  <si>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</si>
  <si>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</si>
  <si>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</si>
  <si>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</si>
  <si>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</si>
  <si>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</si>
  <si>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</si>
  <si>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</si>
  <si>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</si>
  <si>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</si>
  <si>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</si>
  <si>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</si>
  <si>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</si>
  <si>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</si>
  <si>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</si>
  <si>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</si>
  <si>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</si>
  <si>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</si>
  <si>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</si>
  <si>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</si>
  <si>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</si>
  <si>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</si>
  <si>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</si>
  <si>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</si>
  <si>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</si>
  <si>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</si>
  <si>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</si>
  <si>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</si>
  <si>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</si>
  <si>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</si>
  <si>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</si>
  <si>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</si>
  <si>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</si>
  <si>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</si>
  <si>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</si>
  <si>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</si>
  <si>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</si>
  <si>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</si>
  <si>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Costo por Metro de Cable de Conexiones</t>
  </si>
  <si>
    <t>en Baja Tensión 380/220 V - Prepago - Nuevos Soles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</si>
  <si>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</si>
  <si>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</si>
  <si>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</si>
  <si>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</si>
  <si>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</si>
  <si>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</si>
  <si>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</si>
  <si>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</si>
  <si>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</si>
  <si>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</si>
  <si>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</si>
  <si>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</si>
  <si>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</si>
  <si>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</si>
  <si>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</si>
  <si>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</si>
  <si>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</si>
  <si>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</si>
  <si>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</si>
  <si>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</si>
  <si>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</si>
  <si>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</si>
  <si>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</si>
  <si>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</si>
  <si>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</si>
  <si>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</si>
  <si>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</si>
  <si>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</si>
  <si>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</si>
  <si>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</si>
  <si>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</si>
  <si>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</si>
  <si>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</si>
  <si>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</si>
  <si>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</si>
  <si>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</si>
  <si>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</si>
  <si>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</si>
  <si>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</si>
  <si>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</si>
  <si>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</si>
  <si>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</si>
  <si>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</si>
  <si>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</si>
  <si>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</si>
  <si>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</si>
  <si>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</si>
  <si>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</si>
  <si>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</si>
  <si>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</si>
  <si>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</si>
  <si>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</si>
  <si>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</si>
  <si>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</si>
  <si>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</si>
  <si>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</si>
  <si>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</si>
  <si>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</si>
  <si>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</si>
  <si>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</si>
  <si>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</si>
  <si>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</si>
  <si>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</si>
  <si>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</si>
  <si>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</si>
  <si>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No incluye IGV</t>
  </si>
  <si>
    <t>2.8 Costo por Cambio a Conexión Eléctrica en Baja Tensión 380/220 V - Prepago - Nuevos Soles</t>
  </si>
  <si>
    <t>No Incluye IGV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</si>
  <si>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</si>
  <si>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</si>
  <si>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</si>
  <si>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</si>
  <si>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</si>
  <si>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</si>
  <si>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</si>
  <si>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</si>
  <si>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</si>
  <si>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</si>
  <si>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</si>
  <si>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</si>
  <si>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</si>
  <si>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</si>
  <si>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</si>
  <si>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</si>
  <si>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</si>
  <si>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</si>
  <si>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</si>
  <si>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</si>
  <si>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</si>
  <si>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</si>
  <si>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</si>
  <si>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</si>
  <si>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</si>
  <si>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</si>
  <si>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</si>
  <si>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</si>
  <si>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</si>
  <si>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</si>
  <si>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</si>
  <si>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</si>
  <si>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</si>
  <si>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</si>
  <si>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</si>
  <si>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</si>
  <si>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</si>
  <si>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</si>
  <si>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</si>
  <si>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</si>
  <si>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</si>
  <si>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</si>
  <si>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</si>
  <si>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</si>
  <si>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</si>
  <si>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</si>
  <si>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</si>
  <si>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</si>
  <si>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</si>
  <si>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</si>
  <si>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</si>
  <si>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</si>
  <si>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</si>
  <si>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</si>
  <si>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</si>
  <si>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</si>
  <si>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</si>
  <si>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</si>
  <si>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</si>
  <si>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</si>
  <si>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</si>
  <si>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</si>
  <si>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</si>
  <si>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</si>
  <si>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</si>
  <si>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</si>
  <si>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</si>
  <si>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</si>
  <si>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</si>
  <si>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</si>
  <si>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</si>
  <si>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</si>
  <si>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</si>
  <si>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</si>
  <si>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</si>
  <si>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</si>
  <si>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</si>
  <si>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</si>
  <si>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</si>
  <si>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</si>
  <si>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</si>
  <si>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</si>
  <si>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</si>
  <si>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</si>
  <si>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</si>
  <si>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</si>
  <si>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</si>
  <si>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</si>
  <si>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</si>
  <si>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</si>
  <si>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</si>
  <si>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</si>
  <si>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</si>
  <si>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</si>
  <si>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</si>
  <si>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</si>
  <si>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</si>
  <si>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</si>
  <si>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</si>
  <si>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</si>
  <si>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</si>
  <si>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</si>
  <si>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</si>
  <si>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</si>
  <si>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Potencia Activa por uso de resdes de Distribución para Usuarios: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</si>
  <si>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</si>
  <si>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</si>
  <si>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</si>
  <si>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</si>
  <si>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</si>
  <si>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</si>
  <si>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</si>
  <si>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</si>
  <si>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</si>
  <si>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</si>
  <si>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</si>
  <si>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</si>
  <si>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</si>
  <si>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</si>
  <si>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</si>
  <si>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</si>
  <si>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</si>
  <si>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</si>
  <si>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</si>
  <si>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</si>
  <si>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</si>
  <si>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</si>
  <si>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</si>
  <si>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</si>
  <si>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</si>
  <si>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</si>
  <si>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</si>
  <si>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</si>
  <si>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</si>
  <si>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</si>
  <si>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</si>
  <si>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</si>
  <si>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</si>
  <si>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</si>
  <si>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</si>
  <si>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</si>
  <si>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</si>
  <si>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</si>
  <si>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</si>
  <si>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</si>
  <si>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</si>
  <si>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</si>
  <si>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</si>
  <si>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</si>
  <si>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</si>
  <si>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</si>
  <si>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</si>
  <si>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</si>
  <si>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</si>
  <si>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</si>
  <si>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</si>
  <si>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</si>
  <si>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</si>
  <si>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</si>
  <si>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</si>
  <si>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</si>
  <si>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</si>
  <si>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</si>
  <si>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</si>
  <si>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</si>
  <si>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</si>
  <si>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</si>
  <si>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</si>
  <si>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</si>
  <si>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</si>
  <si>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</si>
  <si>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Inversion 100% Estado</t>
  </si>
  <si>
    <t>Inversion 100% Empresa</t>
  </si>
  <si>
    <t>Tipo de Módulo</t>
  </si>
  <si>
    <t>BT8-050</t>
  </si>
  <si>
    <t>BT8-080</t>
  </si>
  <si>
    <t>BT8-160</t>
  </si>
  <si>
    <t>BT8-240</t>
  </si>
  <si>
    <t>BT8-320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</si>
  <si>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</si>
  <si>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</si>
  <si>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</si>
  <si>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</si>
  <si>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</si>
  <si>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</si>
  <si>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</si>
  <si>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</si>
  <si>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</si>
  <si>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</si>
  <si>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</si>
  <si>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</si>
  <si>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</si>
  <si>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</si>
  <si>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</si>
  <si>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</si>
  <si>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</si>
  <si>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</si>
  <si>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</si>
  <si>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</si>
  <si>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</si>
  <si>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PSE Iberia I Etapa, PSE Iñapari I Etapa</t>
  </si>
  <si>
    <t>Vigente a partir del 04-04-2014</t>
  </si>
  <si>
    <t>Vigente a partir del 01 de Setiembre de 2007</t>
  </si>
  <si>
    <t>Conexión Rural (Sectores 4 y 5)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</si>
  <si>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</si>
  <si>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</si>
  <si>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</si>
  <si>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</si>
  <si>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Conexión Rural - Prepago (Sectores 4 y 5)</t>
  </si>
  <si>
    <t xml:space="preserve"> Laco-Yavero</t>
  </si>
  <si>
    <t>DIFERENCIA</t>
  </si>
  <si>
    <t>SUMA</t>
  </si>
  <si>
    <t>VIGENTE A PARTIR DEL DIA 01-05-2014</t>
  </si>
  <si>
    <t>Anexo 01</t>
  </si>
  <si>
    <t>VIGENTE A PARTIR DEL DIA 04-08-2014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</si>
</sst>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mmmm\-yy"/>
    <numFmt numFmtId="166" formatCode="0.00_)"/>
  </numFmts>
  <fonts count="5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16"/>
      <name val="Arial"/>
      <family val="2"/>
    </font>
    <font>
      <b/>
      <sz val="14"/>
      <color indexed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4"/>
      <color indexed="8"/>
      <name val="Arial"/>
      <family val="2"/>
    </font>
    <font>
      <sz val="14"/>
      <color indexed="10"/>
      <name val="Arial"/>
      <family val="2"/>
    </font>
    <font>
      <b/>
      <sz val="14"/>
      <color indexed="8"/>
      <name val="Arial"/>
      <family val="2"/>
    </font>
    <font>
      <b/>
      <sz val="12"/>
      <color indexed="12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sz val="14"/>
      <color theme="0"/>
      <name val="Arial"/>
      <family val="2"/>
    </font>
    <font>
      <b/>
      <sz val="12"/>
      <color indexed="9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sz val="16"/>
      <name val="Arial"/>
      <family val="2"/>
    </font>
    <font>
      <b/>
      <sz val="14"/>
      <color rgb="FFFF0000"/>
      <name val="Arial"/>
      <family val="2"/>
    </font>
    <font>
      <b/>
      <sz val="13"/>
      <color indexed="10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 style="thick">
        <color indexed="19"/>
      </left>
      <right style="thin">
        <color indexed="64"/>
      </right>
      <top style="thick">
        <color indexed="19"/>
      </top>
      <bottom/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19"/>
      </left>
      <right/>
      <top/>
      <bottom/>
      <diagonal/>
    </border>
    <border>
      <left/>
      <right style="thick">
        <color indexed="19"/>
      </right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n">
        <color theme="1"/>
      </right>
      <top style="thick">
        <color indexed="19"/>
      </top>
      <bottom style="thin">
        <color indexed="19"/>
      </bottom>
      <diagonal/>
    </border>
    <border>
      <left style="thin">
        <color theme="1"/>
      </left>
      <right style="thick">
        <color indexed="19"/>
      </right>
      <top style="thick">
        <color indexed="19"/>
      </top>
      <bottom style="thin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/>
      <right style="thick">
        <color indexed="19"/>
      </right>
      <top/>
      <bottom style="thick">
        <color indexed="19"/>
      </bottom>
      <diagonal/>
    </border>
    <border>
      <left style="thick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ck">
        <color indexed="19"/>
      </bottom>
      <diagonal/>
    </border>
    <border>
      <left style="thin">
        <color indexed="19"/>
      </left>
      <right style="thick">
        <color indexed="19"/>
      </right>
      <top style="thin">
        <color indexed="19"/>
      </top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/>
      <bottom style="thick">
        <color indexed="1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99">
    <xf numFmtId="0" fontId="0" fillId="0" borderId="0" xfId="0"/>
    <xf numFmtId="3" fontId="20" fillId="2" borderId="1" xfId="6" applyNumberFormat="1" applyFont="1" applyFill="1" applyBorder="1" applyAlignment="1">
      <alignment horizontal="center" vertical="center"/>
    </xf>
    <xf numFmtId="3" fontId="20" fillId="3" borderId="0" xfId="6" applyNumberFormat="1" applyFont="1" applyFill="1" applyBorder="1" applyAlignment="1">
      <alignment horizontal="center" vertical="center"/>
    </xf>
    <xf numFmtId="3" fontId="20" fillId="3" borderId="2" xfId="6" applyNumberFormat="1" applyFont="1" applyFill="1" applyBorder="1" applyAlignment="1">
      <alignment horizontal="center" vertical="center"/>
    </xf>
    <xf numFmtId="3" fontId="20" fillId="3" borderId="3" xfId="6" applyNumberFormat="1" applyFont="1" applyFill="1" applyBorder="1" applyAlignment="1">
      <alignment horizontal="center" vertical="center"/>
    </xf>
    <xf numFmtId="3" fontId="20" fillId="3" borderId="4" xfId="6" applyNumberFormat="1" applyFont="1" applyFill="1" applyBorder="1" applyAlignment="1">
      <alignment horizontal="center" vertical="center"/>
    </xf>
    <xf numFmtId="3" fontId="20" fillId="3" borderId="5" xfId="6" applyNumberFormat="1" applyFont="1" applyFill="1" applyBorder="1" applyAlignment="1">
      <alignment horizontal="center" vertical="center"/>
    </xf>
    <xf numFmtId="0" fontId="20" fillId="0" borderId="0" xfId="6" applyFont="1" applyAlignment="1">
      <alignment horizontal="center" vertical="center"/>
    </xf>
    <xf numFmtId="3" fontId="20" fillId="0" borderId="0" xfId="6" applyNumberFormat="1" applyFont="1" applyAlignment="1">
      <alignment horizontal="center" vertical="center"/>
    </xf>
    <xf numFmtId="0" fontId="21" fillId="0" borderId="1" xfId="6" applyFont="1" applyBorder="1" applyAlignment="1">
      <alignment horizontal="center" vertical="center" wrapText="1"/>
    </xf>
    <xf numFmtId="0" fontId="20" fillId="2" borderId="0" xfId="6" applyFont="1" applyFill="1" applyAlignment="1">
      <alignment horizontal="center" vertical="center"/>
    </xf>
    <xf numFmtId="0" fontId="21" fillId="2" borderId="3" xfId="6" applyFont="1" applyFill="1" applyBorder="1" applyAlignment="1">
      <alignment horizontal="center" vertical="center" wrapText="1"/>
    </xf>
    <xf numFmtId="3" fontId="20" fillId="2" borderId="0" xfId="6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21" fillId="2" borderId="1" xfId="6" applyNumberFormat="1" applyFont="1" applyFill="1" applyBorder="1" applyAlignment="1">
      <alignment horizontal="center" vertical="center" wrapText="1"/>
    </xf>
    <xf numFmtId="3" fontId="21" fillId="2" borderId="6" xfId="6" applyNumberFormat="1" applyFont="1" applyFill="1" applyBorder="1" applyAlignment="1">
      <alignment horizontal="center" vertical="center" wrapText="1"/>
    </xf>
    <xf numFmtId="3" fontId="21" fillId="2" borderId="7" xfId="6" applyNumberFormat="1" applyFont="1" applyFill="1" applyBorder="1" applyAlignment="1">
      <alignment horizontal="center" vertical="center" wrapText="1"/>
    </xf>
    <xf numFmtId="3" fontId="21" fillId="2" borderId="8" xfId="6" applyNumberFormat="1" applyFont="1" applyFill="1" applyBorder="1" applyAlignment="1">
      <alignment horizontal="center" vertical="center" wrapText="1"/>
    </xf>
    <xf numFmtId="3" fontId="21" fillId="0" borderId="3" xfId="6" applyNumberFormat="1" applyFont="1" applyFill="1" applyBorder="1" applyAlignment="1">
      <alignment horizontal="center" vertical="center" wrapText="1"/>
    </xf>
    <xf numFmtId="0" fontId="23" fillId="0" borderId="0" xfId="6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6" applyFont="1" applyAlignment="1">
      <alignment vertical="center"/>
    </xf>
    <xf numFmtId="0" fontId="26" fillId="0" borderId="0" xfId="4" applyFont="1" applyAlignment="1">
      <alignment vertical="center"/>
    </xf>
    <xf numFmtId="0" fontId="21" fillId="0" borderId="4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vertical="center" wrapText="1"/>
    </xf>
    <xf numFmtId="0" fontId="21" fillId="0" borderId="0" xfId="6" applyFont="1" applyFill="1" applyBorder="1" applyAlignment="1">
      <alignment horizontal="center" vertical="center" wrapText="1"/>
    </xf>
    <xf numFmtId="0" fontId="21" fillId="0" borderId="3" xfId="6" applyFont="1" applyFill="1" applyBorder="1" applyAlignment="1">
      <alignment horizontal="center" vertical="center" wrapText="1"/>
    </xf>
    <xf numFmtId="0" fontId="21" fillId="0" borderId="2" xfId="6" applyFont="1" applyFill="1" applyBorder="1" applyAlignment="1">
      <alignment horizontal="center" vertical="center" wrapText="1"/>
    </xf>
    <xf numFmtId="0" fontId="20" fillId="0" borderId="9" xfId="6" applyFont="1" applyFill="1" applyBorder="1" applyAlignment="1">
      <alignment horizontal="center" vertical="center"/>
    </xf>
    <xf numFmtId="0" fontId="20" fillId="0" borderId="10" xfId="6" applyFont="1" applyFill="1" applyBorder="1" applyAlignment="1">
      <alignment horizontal="center" vertical="center"/>
    </xf>
    <xf numFmtId="0" fontId="20" fillId="0" borderId="4" xfId="6" applyFont="1" applyFill="1" applyBorder="1" applyAlignment="1">
      <alignment horizontal="center" vertical="center"/>
    </xf>
    <xf numFmtId="0" fontId="20" fillId="0" borderId="1" xfId="6" applyFont="1" applyBorder="1" applyAlignment="1">
      <alignment horizontal="center" vertical="center"/>
    </xf>
    <xf numFmtId="3" fontId="20" fillId="2" borderId="7" xfId="6" applyNumberFormat="1" applyFont="1" applyFill="1" applyBorder="1" applyAlignment="1">
      <alignment horizontal="center" vertical="center"/>
    </xf>
    <xf numFmtId="3" fontId="20" fillId="2" borderId="2" xfId="6" applyNumberFormat="1" applyFont="1" applyFill="1" applyBorder="1" applyAlignment="1">
      <alignment horizontal="center" vertical="center"/>
    </xf>
    <xf numFmtId="3" fontId="20" fillId="2" borderId="0" xfId="6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6" applyFont="1" applyFill="1" applyBorder="1" applyAlignment="1">
      <alignment horizontal="center" vertical="center"/>
    </xf>
    <xf numFmtId="0" fontId="20" fillId="0" borderId="11" xfId="6" applyFont="1" applyBorder="1" applyAlignment="1">
      <alignment horizontal="center" vertical="center"/>
    </xf>
    <xf numFmtId="0" fontId="20" fillId="0" borderId="4" xfId="6" applyFont="1" applyBorder="1" applyAlignment="1">
      <alignment horizontal="center" vertical="center"/>
    </xf>
    <xf numFmtId="0" fontId="20" fillId="0" borderId="12" xfId="6" applyFont="1" applyBorder="1" applyAlignment="1">
      <alignment horizontal="center" vertical="center"/>
    </xf>
    <xf numFmtId="0" fontId="20" fillId="0" borderId="1" xfId="6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7" fillId="0" borderId="0" xfId="6" applyFont="1" applyAlignment="1">
      <alignment vertical="center"/>
    </xf>
    <xf numFmtId="0" fontId="21" fillId="2" borderId="2" xfId="6" applyFont="1" applyFill="1" applyBorder="1" applyAlignment="1">
      <alignment vertical="center" wrapText="1"/>
    </xf>
    <xf numFmtId="0" fontId="21" fillId="2" borderId="0" xfId="6" applyFont="1" applyFill="1" applyBorder="1" applyAlignment="1">
      <alignment horizontal="center" vertical="center" wrapText="1"/>
    </xf>
    <xf numFmtId="0" fontId="21" fillId="2" borderId="2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 wrapText="1"/>
    </xf>
    <xf numFmtId="0" fontId="21" fillId="2" borderId="1" xfId="6" applyFont="1" applyFill="1" applyBorder="1" applyAlignment="1">
      <alignment horizontal="center" vertical="center" wrapText="1"/>
    </xf>
    <xf numFmtId="0" fontId="20" fillId="2" borderId="6" xfId="6" applyFont="1" applyFill="1" applyBorder="1" applyAlignment="1">
      <alignment horizontal="center" vertical="center"/>
    </xf>
    <xf numFmtId="0" fontId="20" fillId="0" borderId="0" xfId="4" applyFont="1" applyAlignment="1">
      <alignment vertical="center"/>
    </xf>
    <xf numFmtId="0" fontId="20" fillId="2" borderId="0" xfId="4" applyFont="1" applyFill="1" applyAlignment="1">
      <alignment horizontal="center" vertical="center"/>
    </xf>
    <xf numFmtId="0" fontId="20" fillId="0" borderId="0" xfId="6" applyFont="1" applyFill="1" applyAlignment="1">
      <alignment vertical="center"/>
    </xf>
    <xf numFmtId="0" fontId="21" fillId="2" borderId="7" xfId="6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vertical="center"/>
    </xf>
    <xf numFmtId="0" fontId="28" fillId="4" borderId="4" xfId="6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28" fillId="4" borderId="15" xfId="0" applyFont="1" applyFill="1" applyBorder="1" applyAlignment="1">
      <alignment vertical="center"/>
    </xf>
    <xf numFmtId="0" fontId="28" fillId="4" borderId="14" xfId="0" applyFont="1" applyFill="1" applyBorder="1" applyAlignment="1">
      <alignment vertical="center"/>
    </xf>
    <xf numFmtId="0" fontId="20" fillId="0" borderId="16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20" fillId="4" borderId="17" xfId="0" applyFont="1" applyFill="1" applyBorder="1" applyAlignment="1">
      <alignment vertical="center"/>
    </xf>
    <xf numFmtId="0" fontId="20" fillId="4" borderId="20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0" xfId="4" applyFont="1" applyFill="1" applyAlignment="1">
      <alignment vertical="center"/>
    </xf>
    <xf numFmtId="0" fontId="21" fillId="2" borderId="0" xfId="4" applyFont="1" applyFill="1" applyBorder="1" applyAlignment="1">
      <alignment vertical="center"/>
    </xf>
    <xf numFmtId="0" fontId="21" fillId="2" borderId="7" xfId="4" applyFont="1" applyFill="1" applyBorder="1" applyAlignment="1">
      <alignment horizontal="center" vertical="center"/>
    </xf>
    <xf numFmtId="0" fontId="20" fillId="0" borderId="7" xfId="6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20" fillId="2" borderId="7" xfId="6" applyFont="1" applyFill="1" applyBorder="1" applyAlignment="1">
      <alignment horizontal="center" vertical="center"/>
    </xf>
    <xf numFmtId="3" fontId="20" fillId="2" borderId="7" xfId="0" applyNumberFormat="1" applyFont="1" applyFill="1" applyBorder="1" applyAlignment="1">
      <alignment horizontal="center" vertical="center"/>
    </xf>
    <xf numFmtId="3" fontId="20" fillId="2" borderId="2" xfId="0" applyNumberFormat="1" applyFont="1" applyFill="1" applyBorder="1" applyAlignment="1">
      <alignment horizontal="center" vertical="center"/>
    </xf>
    <xf numFmtId="0" fontId="23" fillId="0" borderId="0" xfId="6" applyFont="1" applyFill="1" applyAlignment="1">
      <alignment vertical="center"/>
    </xf>
    <xf numFmtId="0" fontId="2" fillId="0" borderId="0" xfId="5" applyFont="1" applyAlignment="1">
      <alignment vertical="center"/>
    </xf>
    <xf numFmtId="0" fontId="11" fillId="0" borderId="0" xfId="6" applyFont="1" applyAlignment="1">
      <alignment vertical="center"/>
    </xf>
    <xf numFmtId="0" fontId="7" fillId="0" borderId="0" xfId="0" applyFont="1"/>
    <xf numFmtId="0" fontId="12" fillId="0" borderId="0" xfId="6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6" applyFont="1" applyAlignment="1">
      <alignment vertical="center"/>
    </xf>
    <xf numFmtId="0" fontId="8" fillId="0" borderId="4" xfId="6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8" fillId="0" borderId="7" xfId="6" applyFont="1" applyBorder="1" applyAlignment="1">
      <alignment horizontal="center" vertical="center" wrapText="1"/>
    </xf>
    <xf numFmtId="0" fontId="8" fillId="0" borderId="8" xfId="6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9" xfId="6" applyFont="1" applyFill="1" applyBorder="1" applyAlignment="1">
      <alignment horizontal="center" vertical="center"/>
    </xf>
    <xf numFmtId="0" fontId="2" fillId="0" borderId="10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4" fontId="2" fillId="2" borderId="1" xfId="6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center"/>
    </xf>
    <xf numFmtId="0" fontId="2" fillId="0" borderId="4" xfId="6" applyFont="1" applyBorder="1" applyAlignment="1">
      <alignment horizontal="center" vertical="center"/>
    </xf>
    <xf numFmtId="0" fontId="2" fillId="0" borderId="12" xfId="6" applyFont="1" applyBorder="1" applyAlignment="1">
      <alignment horizontal="center" vertical="center"/>
    </xf>
    <xf numFmtId="0" fontId="2" fillId="0" borderId="21" xfId="6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6" applyFont="1" applyAlignment="1">
      <alignment vertical="center"/>
    </xf>
    <xf numFmtId="0" fontId="2" fillId="0" borderId="0" xfId="6" applyFont="1" applyAlignment="1">
      <alignment vertical="center"/>
    </xf>
    <xf numFmtId="4" fontId="2" fillId="2" borderId="0" xfId="6" applyNumberFormat="1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4" fontId="8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/>
    </xf>
    <xf numFmtId="4" fontId="2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4" fontId="8" fillId="0" borderId="4" xfId="6" applyNumberFormat="1" applyFont="1" applyFill="1" applyBorder="1" applyAlignment="1">
      <alignment horizontal="center" vertical="center" wrapText="1"/>
    </xf>
    <xf numFmtId="4" fontId="8" fillId="0" borderId="3" xfId="6" applyNumberFormat="1" applyFont="1" applyFill="1" applyBorder="1" applyAlignment="1">
      <alignment horizontal="center" vertical="center" wrapText="1"/>
    </xf>
    <xf numFmtId="4" fontId="8" fillId="2" borderId="6" xfId="6" applyNumberFormat="1" applyFont="1" applyFill="1" applyBorder="1" applyAlignment="1">
      <alignment horizontal="center" vertical="center" wrapText="1"/>
    </xf>
    <xf numFmtId="4" fontId="8" fillId="2" borderId="7" xfId="6" applyNumberFormat="1" applyFont="1" applyFill="1" applyBorder="1" applyAlignment="1">
      <alignment horizontal="center" vertical="center" wrapText="1"/>
    </xf>
    <xf numFmtId="4" fontId="8" fillId="2" borderId="8" xfId="6" applyNumberFormat="1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8" fillId="2" borderId="7" xfId="6" applyFont="1" applyFill="1" applyBorder="1" applyAlignment="1">
      <alignment horizontal="center" vertical="center" wrapText="1"/>
    </xf>
    <xf numFmtId="0" fontId="8" fillId="2" borderId="8" xfId="6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6" fillId="0" borderId="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16" fillId="0" borderId="7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2" fillId="0" borderId="7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2" fontId="0" fillId="0" borderId="7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Continuous" vertical="center"/>
    </xf>
    <xf numFmtId="0" fontId="0" fillId="0" borderId="6" xfId="0" applyFill="1" applyBorder="1" applyAlignment="1">
      <alignment horizontal="centerContinuous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Continuous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2" fontId="15" fillId="2" borderId="0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14" fillId="2" borderId="0" xfId="6" applyFont="1" applyFill="1"/>
    <xf numFmtId="0" fontId="2" fillId="2" borderId="0" xfId="0" applyFont="1" applyFill="1" applyAlignment="1">
      <alignment vertical="center"/>
    </xf>
    <xf numFmtId="0" fontId="13" fillId="2" borderId="0" xfId="6" applyFont="1" applyFill="1"/>
    <xf numFmtId="0" fontId="12" fillId="2" borderId="0" xfId="6" applyFont="1" applyFill="1" applyAlignment="1">
      <alignment vertical="center"/>
    </xf>
    <xf numFmtId="0" fontId="2" fillId="2" borderId="0" xfId="0" applyFont="1" applyFill="1"/>
    <xf numFmtId="0" fontId="8" fillId="2" borderId="3" xfId="6" applyFont="1" applyFill="1" applyBorder="1" applyAlignment="1">
      <alignment horizontal="center" vertical="center" wrapText="1"/>
    </xf>
    <xf numFmtId="0" fontId="2" fillId="2" borderId="50" xfId="6" applyFont="1" applyFill="1" applyBorder="1" applyAlignment="1">
      <alignment horizontal="center" vertical="center"/>
    </xf>
    <xf numFmtId="0" fontId="2" fillId="2" borderId="1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18" xfId="6" applyFont="1" applyFill="1" applyBorder="1" applyAlignment="1">
      <alignment horizontal="center" vertical="center"/>
    </xf>
    <xf numFmtId="0" fontId="2" fillId="2" borderId="14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/>
    </xf>
    <xf numFmtId="0" fontId="2" fillId="2" borderId="2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4" xfId="6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14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7" xfId="6" applyFont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3" fontId="2" fillId="2" borderId="0" xfId="6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4" fillId="0" borderId="0" xfId="6" applyFont="1"/>
    <xf numFmtId="0" fontId="8" fillId="0" borderId="0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4" fillId="0" borderId="0" xfId="0" applyFont="1"/>
    <xf numFmtId="0" fontId="30" fillId="0" borderId="0" xfId="5" applyFont="1" applyAlignment="1">
      <alignment vertical="center"/>
    </xf>
    <xf numFmtId="0" fontId="23" fillId="0" borderId="4" xfId="6" applyFont="1" applyFill="1" applyBorder="1" applyAlignment="1">
      <alignment horizontal="center" vertical="center" wrapText="1"/>
    </xf>
    <xf numFmtId="0" fontId="23" fillId="0" borderId="3" xfId="6" applyFont="1" applyFill="1" applyBorder="1" applyAlignment="1">
      <alignment horizontal="center" vertical="center" wrapText="1"/>
    </xf>
    <xf numFmtId="0" fontId="23" fillId="0" borderId="1" xfId="6" applyFont="1" applyBorder="1" applyAlignment="1">
      <alignment horizontal="center" vertical="center" wrapText="1"/>
    </xf>
    <xf numFmtId="0" fontId="23" fillId="0" borderId="6" xfId="6" applyFont="1" applyBorder="1" applyAlignment="1">
      <alignment horizontal="center" vertical="center" wrapText="1"/>
    </xf>
    <xf numFmtId="0" fontId="23" fillId="0" borderId="7" xfId="6" applyFont="1" applyBorder="1" applyAlignment="1">
      <alignment horizontal="center" vertical="center" wrapText="1"/>
    </xf>
    <xf numFmtId="0" fontId="23" fillId="0" borderId="8" xfId="6" applyFont="1" applyBorder="1" applyAlignment="1">
      <alignment horizontal="center" vertical="center" wrapText="1"/>
    </xf>
    <xf numFmtId="0" fontId="30" fillId="0" borderId="50" xfId="6" applyFont="1" applyFill="1" applyBorder="1" applyAlignment="1">
      <alignment horizontal="center" vertical="center"/>
    </xf>
    <xf numFmtId="0" fontId="30" fillId="0" borderId="10" xfId="6" applyFont="1" applyFill="1" applyBorder="1" applyAlignment="1">
      <alignment horizontal="center" vertical="center"/>
    </xf>
    <xf numFmtId="0" fontId="30" fillId="0" borderId="4" xfId="6" applyFont="1" applyFill="1" applyBorder="1" applyAlignment="1">
      <alignment horizontal="center" vertical="center"/>
    </xf>
    <xf numFmtId="0" fontId="30" fillId="0" borderId="1" xfId="6" applyFont="1" applyFill="1" applyBorder="1" applyAlignment="1">
      <alignment horizontal="center" vertical="center"/>
    </xf>
    <xf numFmtId="4" fontId="30" fillId="2" borderId="1" xfId="6" applyNumberFormat="1" applyFont="1" applyFill="1" applyBorder="1" applyAlignment="1">
      <alignment horizontal="center" vertical="center"/>
    </xf>
    <xf numFmtId="0" fontId="30" fillId="0" borderId="18" xfId="6" applyFont="1" applyFill="1" applyBorder="1" applyAlignment="1">
      <alignment horizontal="center" vertical="center"/>
    </xf>
    <xf numFmtId="0" fontId="30" fillId="0" borderId="14" xfId="6" applyFont="1" applyFill="1" applyBorder="1" applyAlignment="1">
      <alignment horizontal="center" vertical="center"/>
    </xf>
    <xf numFmtId="0" fontId="30" fillId="0" borderId="3" xfId="6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30" fillId="0" borderId="1" xfId="6" applyFont="1" applyBorder="1" applyAlignment="1">
      <alignment horizontal="center" vertical="center"/>
    </xf>
    <xf numFmtId="0" fontId="30" fillId="0" borderId="4" xfId="6" applyFont="1" applyBorder="1" applyAlignment="1">
      <alignment horizontal="center" vertical="center"/>
    </xf>
    <xf numFmtId="0" fontId="30" fillId="0" borderId="11" xfId="6" applyFont="1" applyBorder="1" applyAlignment="1">
      <alignment horizontal="center" vertical="center"/>
    </xf>
    <xf numFmtId="0" fontId="30" fillId="0" borderId="3" xfId="6" applyFont="1" applyBorder="1" applyAlignment="1">
      <alignment horizontal="center" vertical="center"/>
    </xf>
    <xf numFmtId="0" fontId="30" fillId="0" borderId="2" xfId="6" applyFont="1" applyBorder="1" applyAlignment="1">
      <alignment horizontal="center" vertical="center"/>
    </xf>
    <xf numFmtId="0" fontId="30" fillId="0" borderId="0" xfId="6" applyFont="1" applyBorder="1" applyAlignment="1">
      <alignment horizontal="center" vertical="center" wrapText="1"/>
    </xf>
    <xf numFmtId="4" fontId="30" fillId="3" borderId="0" xfId="6" applyNumberFormat="1" applyFont="1" applyFill="1" applyBorder="1" applyAlignment="1">
      <alignment horizontal="center" vertical="center"/>
    </xf>
    <xf numFmtId="4" fontId="30" fillId="3" borderId="2" xfId="6" applyNumberFormat="1" applyFont="1" applyFill="1" applyBorder="1" applyAlignment="1">
      <alignment horizontal="center" vertical="center"/>
    </xf>
    <xf numFmtId="4" fontId="30" fillId="3" borderId="3" xfId="6" applyNumberFormat="1" applyFont="1" applyFill="1" applyBorder="1" applyAlignment="1">
      <alignment horizontal="center" vertical="center"/>
    </xf>
    <xf numFmtId="4" fontId="30" fillId="3" borderId="4" xfId="6" applyNumberFormat="1" applyFont="1" applyFill="1" applyBorder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14" xfId="6" applyFont="1" applyBorder="1" applyAlignment="1">
      <alignment horizontal="center" vertical="center"/>
    </xf>
    <xf numFmtId="4" fontId="30" fillId="3" borderId="5" xfId="6" applyNumberFormat="1" applyFont="1" applyFill="1" applyBorder="1" applyAlignment="1">
      <alignment horizontal="center" vertical="center"/>
    </xf>
    <xf numFmtId="0" fontId="30" fillId="0" borderId="17" xfId="6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6" applyFont="1" applyAlignment="1">
      <alignment vertical="center"/>
    </xf>
    <xf numFmtId="4" fontId="30" fillId="0" borderId="0" xfId="6" applyNumberFormat="1" applyFont="1" applyAlignment="1">
      <alignment horizontal="center" vertical="center"/>
    </xf>
    <xf numFmtId="4" fontId="23" fillId="0" borderId="1" xfId="6" applyNumberFormat="1" applyFont="1" applyBorder="1" applyAlignment="1">
      <alignment horizontal="center" vertical="center" wrapText="1"/>
    </xf>
    <xf numFmtId="4" fontId="30" fillId="2" borderId="0" xfId="6" applyNumberFormat="1" applyFont="1" applyFill="1" applyAlignment="1">
      <alignment horizontal="center" vertical="center"/>
    </xf>
    <xf numFmtId="0" fontId="30" fillId="0" borderId="0" xfId="6" applyFont="1" applyBorder="1" applyAlignment="1">
      <alignment horizontal="center" vertical="center"/>
    </xf>
    <xf numFmtId="4" fontId="30" fillId="2" borderId="0" xfId="0" applyNumberFormat="1" applyFont="1" applyFill="1" applyAlignment="1">
      <alignment horizontal="center" vertical="center"/>
    </xf>
    <xf numFmtId="4" fontId="23" fillId="2" borderId="4" xfId="6" applyNumberFormat="1" applyFont="1" applyFill="1" applyBorder="1" applyAlignment="1">
      <alignment horizontal="center" vertical="center" wrapText="1"/>
    </xf>
    <xf numFmtId="4" fontId="23" fillId="2" borderId="3" xfId="6" applyNumberFormat="1" applyFont="1" applyFill="1" applyBorder="1" applyAlignment="1">
      <alignment horizontal="center" vertical="center" wrapText="1"/>
    </xf>
    <xf numFmtId="0" fontId="30" fillId="0" borderId="6" xfId="6" applyFont="1" applyBorder="1" applyAlignment="1">
      <alignment horizontal="center" vertical="center"/>
    </xf>
    <xf numFmtId="4" fontId="30" fillId="2" borderId="0" xfId="6" applyNumberFormat="1" applyFont="1" applyFill="1" applyBorder="1" applyAlignment="1">
      <alignment horizontal="center" vertical="center"/>
    </xf>
    <xf numFmtId="4" fontId="23" fillId="2" borderId="1" xfId="6" applyNumberFormat="1" applyFont="1" applyFill="1" applyBorder="1" applyAlignment="1">
      <alignment horizontal="center" vertical="center" wrapText="1"/>
    </xf>
    <xf numFmtId="4" fontId="23" fillId="2" borderId="8" xfId="6" applyNumberFormat="1" applyFont="1" applyFill="1" applyBorder="1" applyAlignment="1">
      <alignment horizontal="center" vertical="center" wrapText="1"/>
    </xf>
    <xf numFmtId="0" fontId="30" fillId="0" borderId="50" xfId="6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4" fontId="30" fillId="3" borderId="11" xfId="6" applyNumberFormat="1" applyFont="1" applyFill="1" applyBorder="1" applyAlignment="1">
      <alignment horizontal="center" vertical="center"/>
    </xf>
    <xf numFmtId="0" fontId="30" fillId="0" borderId="18" xfId="6" applyFont="1" applyBorder="1" applyAlignment="1">
      <alignment horizontal="center" vertical="center"/>
    </xf>
    <xf numFmtId="0" fontId="30" fillId="0" borderId="0" xfId="6" applyFont="1" applyFill="1" applyAlignment="1">
      <alignment vertical="center"/>
    </xf>
    <xf numFmtId="4" fontId="30" fillId="0" borderId="0" xfId="6" applyNumberFormat="1" applyFont="1" applyFill="1" applyAlignment="1">
      <alignment horizontal="center" vertical="center"/>
    </xf>
    <xf numFmtId="4" fontId="30" fillId="0" borderId="0" xfId="0" applyNumberFormat="1" applyFont="1" applyAlignment="1">
      <alignment horizontal="center" vertical="center"/>
    </xf>
    <xf numFmtId="4" fontId="23" fillId="0" borderId="4" xfId="6" applyNumberFormat="1" applyFont="1" applyFill="1" applyBorder="1" applyAlignment="1">
      <alignment horizontal="center" vertical="center" wrapText="1"/>
    </xf>
    <xf numFmtId="4" fontId="23" fillId="0" borderId="3" xfId="6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center"/>
    </xf>
    <xf numFmtId="0" fontId="30" fillId="0" borderId="0" xfId="5" applyFont="1" applyFill="1" applyAlignment="1">
      <alignment vertical="center"/>
    </xf>
    <xf numFmtId="4" fontId="30" fillId="2" borderId="6" xfId="6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vertical="center"/>
    </xf>
    <xf numFmtId="0" fontId="30" fillId="0" borderId="6" xfId="6" applyFont="1" applyFill="1" applyBorder="1" applyAlignment="1">
      <alignment horizontal="center" vertical="center"/>
    </xf>
    <xf numFmtId="0" fontId="33" fillId="0" borderId="0" xfId="0" applyFont="1"/>
    <xf numFmtId="0" fontId="2" fillId="0" borderId="0" xfId="0" applyFont="1"/>
    <xf numFmtId="0" fontId="16" fillId="0" borderId="7" xfId="0" applyFont="1" applyFill="1" applyBorder="1" applyAlignment="1">
      <alignment horizontal="centerContinuous" vertical="center" wrapText="1"/>
    </xf>
    <xf numFmtId="0" fontId="16" fillId="0" borderId="8" xfId="0" applyFont="1" applyFill="1" applyBorder="1" applyAlignment="1">
      <alignment horizontal="centerContinuous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7" xfId="0" applyNumberFormat="1" applyBorder="1" applyAlignment="1">
      <alignment horizontal="center"/>
    </xf>
    <xf numFmtId="0" fontId="34" fillId="0" borderId="0" xfId="0" applyFont="1"/>
    <xf numFmtId="4" fontId="16" fillId="0" borderId="6" xfId="0" applyNumberFormat="1" applyFont="1" applyFill="1" applyBorder="1" applyAlignment="1">
      <alignment horizontal="centerContinuous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0" fontId="32" fillId="0" borderId="0" xfId="0" applyFont="1" applyFill="1"/>
    <xf numFmtId="0" fontId="0" fillId="0" borderId="7" xfId="0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Continuous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2" borderId="0" xfId="0" applyFont="1" applyFill="1"/>
    <xf numFmtId="0" fontId="33" fillId="0" borderId="0" xfId="0" applyFont="1" applyFill="1"/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0" fontId="20" fillId="0" borderId="0" xfId="0" applyFont="1"/>
    <xf numFmtId="0" fontId="7" fillId="0" borderId="0" xfId="2" applyFont="1"/>
    <xf numFmtId="0" fontId="23" fillId="0" borderId="0" xfId="0" applyFont="1"/>
    <xf numFmtId="0" fontId="31" fillId="0" borderId="0" xfId="0" applyFont="1"/>
    <xf numFmtId="0" fontId="18" fillId="0" borderId="0" xfId="0" applyFont="1"/>
    <xf numFmtId="0" fontId="22" fillId="2" borderId="0" xfId="2" applyFont="1" applyFill="1" applyBorder="1"/>
    <xf numFmtId="0" fontId="39" fillId="2" borderId="0" xfId="2" applyFont="1" applyFill="1" applyBorder="1"/>
    <xf numFmtId="0" fontId="14" fillId="2" borderId="0" xfId="2" applyFont="1" applyFill="1"/>
    <xf numFmtId="0" fontId="40" fillId="2" borderId="0" xfId="2" applyFont="1" applyFill="1"/>
    <xf numFmtId="164" fontId="38" fillId="2" borderId="0" xfId="2" applyNumberFormat="1" applyFont="1" applyFill="1" applyBorder="1" applyAlignment="1">
      <alignment horizontal="center"/>
    </xf>
    <xf numFmtId="0" fontId="35" fillId="2" borderId="0" xfId="0" applyFont="1" applyFill="1" applyAlignment="1">
      <alignment horizontal="center" vertical="center"/>
    </xf>
    <xf numFmtId="0" fontId="0" fillId="2" borderId="0" xfId="2" applyFont="1" applyFill="1"/>
    <xf numFmtId="0" fontId="11" fillId="0" borderId="0" xfId="0" applyFont="1"/>
    <xf numFmtId="0" fontId="7" fillId="2" borderId="0" xfId="2" applyFont="1" applyFill="1" applyBorder="1"/>
    <xf numFmtId="0" fontId="41" fillId="2" borderId="0" xfId="2" applyFont="1" applyFill="1" applyBorder="1" applyAlignment="1" applyProtection="1">
      <alignment horizontal="left"/>
    </xf>
    <xf numFmtId="0" fontId="40" fillId="2" borderId="0" xfId="2" applyFont="1" applyFill="1" applyBorder="1"/>
    <xf numFmtId="0" fontId="25" fillId="2" borderId="0" xfId="2" applyFont="1" applyFill="1"/>
    <xf numFmtId="0" fontId="41" fillId="2" borderId="0" xfId="2" applyFont="1" applyFill="1"/>
    <xf numFmtId="0" fontId="41" fillId="2" borderId="22" xfId="2" quotePrefix="1" applyFont="1" applyFill="1" applyBorder="1" applyAlignment="1" applyProtection="1">
      <alignment horizontal="centerContinuous"/>
    </xf>
    <xf numFmtId="0" fontId="41" fillId="2" borderId="68" xfId="2" applyFont="1" applyFill="1" applyBorder="1" applyAlignment="1" applyProtection="1">
      <alignment horizontal="centerContinuous"/>
    </xf>
    <xf numFmtId="0" fontId="42" fillId="2" borderId="23" xfId="2" applyFont="1" applyFill="1" applyBorder="1" applyAlignment="1" applyProtection="1">
      <alignment horizontal="left"/>
    </xf>
    <xf numFmtId="0" fontId="43" fillId="2" borderId="0" xfId="2" applyFont="1" applyFill="1" applyBorder="1" applyAlignment="1" applyProtection="1">
      <alignment horizontal="left"/>
    </xf>
    <xf numFmtId="0" fontId="37" fillId="2" borderId="0" xfId="2" applyFont="1" applyFill="1" applyBorder="1"/>
    <xf numFmtId="39" fontId="7" fillId="4" borderId="57" xfId="2" applyNumberFormat="1" applyFont="1" applyFill="1" applyBorder="1" applyAlignment="1" applyProtection="1">
      <alignment horizontal="right" vertical="justify"/>
    </xf>
    <xf numFmtId="39" fontId="7" fillId="4" borderId="0" xfId="2" applyNumberFormat="1" applyFont="1" applyFill="1" applyBorder="1" applyAlignment="1" applyProtection="1">
      <alignment horizontal="right" vertical="justify"/>
    </xf>
    <xf numFmtId="0" fontId="37" fillId="2" borderId="23" xfId="2" applyFont="1" applyFill="1" applyBorder="1" applyAlignment="1" applyProtection="1">
      <alignment horizontal="left"/>
    </xf>
    <xf numFmtId="39" fontId="7" fillId="4" borderId="58" xfId="2" applyNumberFormat="1" applyFont="1" applyFill="1" applyBorder="1" applyAlignment="1" applyProtection="1">
      <alignment horizontal="right" vertical="justify"/>
    </xf>
    <xf numFmtId="0" fontId="37" fillId="2" borderId="69" xfId="2" applyFont="1" applyFill="1" applyBorder="1" applyAlignment="1" applyProtection="1">
      <alignment horizontal="left"/>
    </xf>
    <xf numFmtId="0" fontId="43" fillId="2" borderId="70" xfId="2" applyFont="1" applyFill="1" applyBorder="1" applyAlignment="1" applyProtection="1">
      <alignment horizontal="left"/>
    </xf>
    <xf numFmtId="0" fontId="37" fillId="2" borderId="70" xfId="2" applyFont="1" applyFill="1" applyBorder="1"/>
    <xf numFmtId="0" fontId="37" fillId="2" borderId="24" xfId="2" applyFont="1" applyFill="1" applyBorder="1"/>
    <xf numFmtId="39" fontId="7" fillId="4" borderId="64" xfId="2" applyNumberFormat="1" applyFont="1" applyFill="1" applyBorder="1" applyAlignment="1" applyProtection="1">
      <alignment horizontal="right" vertical="justify"/>
    </xf>
    <xf numFmtId="0" fontId="12" fillId="2" borderId="25" xfId="2" applyFont="1" applyFill="1" applyBorder="1" applyAlignment="1" applyProtection="1">
      <alignment horizontal="centerContinuous"/>
    </xf>
    <xf numFmtId="0" fontId="12" fillId="2" borderId="26" xfId="2" applyFont="1" applyFill="1" applyBorder="1" applyAlignment="1" applyProtection="1">
      <alignment horizontal="centerContinuous"/>
    </xf>
    <xf numFmtId="0" fontId="7" fillId="2" borderId="26" xfId="2" applyFont="1" applyFill="1" applyBorder="1"/>
    <xf numFmtId="39" fontId="7" fillId="4" borderId="59" xfId="2" applyNumberFormat="1" applyFont="1" applyFill="1" applyBorder="1" applyAlignment="1" applyProtection="1">
      <alignment horizontal="right" vertical="justify"/>
    </xf>
    <xf numFmtId="39" fontId="7" fillId="4" borderId="60" xfId="2" applyNumberFormat="1" applyFont="1" applyFill="1" applyBorder="1" applyAlignment="1" applyProtection="1">
      <alignment horizontal="right" vertical="justify"/>
    </xf>
    <xf numFmtId="0" fontId="43" fillId="2" borderId="71" xfId="2" applyFont="1" applyFill="1" applyBorder="1" applyAlignment="1" applyProtection="1">
      <alignment horizontal="left"/>
    </xf>
    <xf numFmtId="0" fontId="37" fillId="2" borderId="71" xfId="2" applyFont="1" applyFill="1" applyBorder="1"/>
    <xf numFmtId="0" fontId="44" fillId="2" borderId="71" xfId="2" applyFont="1" applyFill="1" applyBorder="1" applyAlignment="1" applyProtection="1">
      <alignment horizontal="left"/>
    </xf>
    <xf numFmtId="0" fontId="0" fillId="0" borderId="23" xfId="0" applyBorder="1"/>
    <xf numFmtId="0" fontId="45" fillId="2" borderId="0" xfId="2" applyFont="1" applyFill="1" applyBorder="1"/>
    <xf numFmtId="0" fontId="44" fillId="2" borderId="0" xfId="2" applyFont="1" applyFill="1" applyBorder="1" applyAlignment="1" applyProtection="1">
      <alignment horizontal="left"/>
    </xf>
    <xf numFmtId="0" fontId="0" fillId="4" borderId="69" xfId="0" applyFill="1" applyBorder="1"/>
    <xf numFmtId="0" fontId="43" fillId="4" borderId="70" xfId="2" applyFont="1" applyFill="1" applyBorder="1" applyAlignment="1" applyProtection="1">
      <alignment horizontal="left"/>
    </xf>
    <xf numFmtId="0" fontId="37" fillId="4" borderId="70" xfId="2" applyFont="1" applyFill="1" applyBorder="1"/>
    <xf numFmtId="0" fontId="12" fillId="4" borderId="71" xfId="2" applyFont="1" applyFill="1" applyBorder="1" applyAlignment="1" applyProtection="1">
      <alignment horizontal="left"/>
    </xf>
    <xf numFmtId="0" fontId="37" fillId="4" borderId="71" xfId="2" applyFont="1" applyFill="1" applyBorder="1"/>
    <xf numFmtId="0" fontId="0" fillId="4" borderId="0" xfId="0" applyFill="1" applyBorder="1"/>
    <xf numFmtId="0" fontId="37" fillId="4" borderId="23" xfId="2" applyFont="1" applyFill="1" applyBorder="1" applyAlignment="1" applyProtection="1">
      <alignment horizontal="left"/>
    </xf>
    <xf numFmtId="0" fontId="37" fillId="4" borderId="0" xfId="2" applyFont="1" applyFill="1" applyBorder="1" applyAlignment="1" applyProtection="1">
      <alignment horizontal="left"/>
    </xf>
    <xf numFmtId="0" fontId="37" fillId="4" borderId="0" xfId="2" applyFont="1" applyFill="1" applyBorder="1"/>
    <xf numFmtId="39" fontId="37" fillId="4" borderId="0" xfId="2" applyNumberFormat="1" applyFont="1" applyFill="1" applyBorder="1"/>
    <xf numFmtId="0" fontId="12" fillId="4" borderId="0" xfId="2" applyFont="1" applyFill="1" applyBorder="1" applyAlignment="1" applyProtection="1">
      <alignment horizontal="left"/>
    </xf>
    <xf numFmtId="0" fontId="37" fillId="4" borderId="69" xfId="2" applyFont="1" applyFill="1" applyBorder="1" applyAlignment="1" applyProtection="1">
      <alignment horizontal="left"/>
    </xf>
    <xf numFmtId="0" fontId="37" fillId="4" borderId="70" xfId="2" applyFont="1" applyFill="1" applyBorder="1" applyAlignment="1" applyProtection="1">
      <alignment horizontal="left"/>
    </xf>
    <xf numFmtId="0" fontId="37" fillId="2" borderId="0" xfId="2" applyFont="1" applyFill="1" applyBorder="1" applyAlignment="1" applyProtection="1">
      <alignment horizontal="left"/>
    </xf>
    <xf numFmtId="39" fontId="7" fillId="4" borderId="61" xfId="2" applyNumberFormat="1" applyFont="1" applyFill="1" applyBorder="1" applyAlignment="1" applyProtection="1">
      <alignment horizontal="right" vertical="justify"/>
    </xf>
    <xf numFmtId="39" fontId="7" fillId="4" borderId="62" xfId="2" applyNumberFormat="1" applyFont="1" applyFill="1" applyBorder="1" applyAlignment="1" applyProtection="1">
      <alignment horizontal="right" vertical="justify"/>
    </xf>
    <xf numFmtId="0" fontId="37" fillId="2" borderId="71" xfId="2" applyFont="1" applyFill="1" applyBorder="1" applyAlignment="1" applyProtection="1">
      <alignment horizontal="left"/>
    </xf>
    <xf numFmtId="0" fontId="12" fillId="2" borderId="0" xfId="2" applyFont="1" applyFill="1" applyBorder="1" applyAlignment="1" applyProtection="1">
      <alignment horizontal="left"/>
    </xf>
    <xf numFmtId="0" fontId="37" fillId="2" borderId="70" xfId="2" applyFont="1" applyFill="1" applyBorder="1" applyAlignment="1" applyProtection="1">
      <alignment horizontal="left"/>
    </xf>
    <xf numFmtId="0" fontId="12" fillId="2" borderId="0" xfId="2" applyFont="1" applyFill="1" applyBorder="1" applyAlignment="1" applyProtection="1">
      <alignment horizontal="center"/>
    </xf>
    <xf numFmtId="0" fontId="37" fillId="2" borderId="63" xfId="2" applyFont="1" applyFill="1" applyBorder="1"/>
    <xf numFmtId="0" fontId="37" fillId="2" borderId="24" xfId="2" applyFont="1" applyFill="1" applyBorder="1" applyAlignment="1" applyProtection="1">
      <alignment horizontal="left"/>
    </xf>
    <xf numFmtId="0" fontId="7" fillId="2" borderId="0" xfId="2" applyFont="1" applyFill="1" applyBorder="1" applyAlignment="1" applyProtection="1">
      <alignment horizontal="left"/>
    </xf>
    <xf numFmtId="39" fontId="7" fillId="0" borderId="0" xfId="2" applyNumberFormat="1" applyFont="1"/>
    <xf numFmtId="0" fontId="42" fillId="2" borderId="28" xfId="2" applyFont="1" applyFill="1" applyBorder="1" applyAlignment="1" applyProtection="1">
      <alignment horizontal="left"/>
    </xf>
    <xf numFmtId="0" fontId="37" fillId="2" borderId="29" xfId="2" applyFont="1" applyFill="1" applyBorder="1" applyAlignment="1" applyProtection="1">
      <alignment horizontal="left"/>
    </xf>
    <xf numFmtId="0" fontId="37" fillId="2" borderId="29" xfId="2" applyFont="1" applyFill="1" applyBorder="1"/>
    <xf numFmtId="0" fontId="7" fillId="2" borderId="30" xfId="2" applyFont="1" applyFill="1" applyBorder="1" applyAlignment="1" applyProtection="1">
      <alignment horizontal="left"/>
    </xf>
    <xf numFmtId="0" fontId="0" fillId="0" borderId="51" xfId="0" applyBorder="1"/>
    <xf numFmtId="0" fontId="42" fillId="2" borderId="27" xfId="2" applyFont="1" applyFill="1" applyBorder="1" applyAlignment="1" applyProtection="1">
      <alignment horizontal="left"/>
    </xf>
    <xf numFmtId="0" fontId="7" fillId="2" borderId="31" xfId="2" applyFont="1" applyFill="1" applyBorder="1" applyAlignment="1" applyProtection="1">
      <alignment horizontal="left"/>
    </xf>
    <xf numFmtId="0" fontId="37" fillId="0" borderId="0" xfId="2" applyFont="1"/>
    <xf numFmtId="0" fontId="37" fillId="0" borderId="1" xfId="1" applyFont="1" applyBorder="1" applyAlignment="1">
      <alignment horizontal="left" vertical="center"/>
    </xf>
    <xf numFmtId="0" fontId="37" fillId="0" borderId="7" xfId="1" quotePrefix="1" applyFont="1" applyBorder="1" applyAlignment="1">
      <alignment vertical="center"/>
    </xf>
    <xf numFmtId="0" fontId="37" fillId="0" borderId="8" xfId="1" applyFont="1" applyBorder="1" applyAlignment="1">
      <alignment horizontal="center" vertical="center"/>
    </xf>
    <xf numFmtId="166" fontId="37" fillId="0" borderId="8" xfId="1" applyNumberFormat="1" applyFont="1" applyBorder="1" applyAlignment="1" applyProtection="1">
      <alignment vertical="center"/>
    </xf>
    <xf numFmtId="0" fontId="37" fillId="0" borderId="8" xfId="2" applyFont="1" applyBorder="1"/>
    <xf numFmtId="39" fontId="7" fillId="0" borderId="6" xfId="2" applyNumberFormat="1" applyFont="1" applyBorder="1"/>
    <xf numFmtId="0" fontId="36" fillId="0" borderId="32" xfId="2" applyFont="1" applyBorder="1" applyAlignment="1">
      <alignment horizontal="centerContinuous"/>
    </xf>
    <xf numFmtId="0" fontId="36" fillId="0" borderId="33" xfId="2" applyFont="1" applyBorder="1" applyAlignment="1">
      <alignment horizontal="centerContinuous"/>
    </xf>
    <xf numFmtId="0" fontId="36" fillId="0" borderId="34" xfId="2" applyFont="1" applyBorder="1" applyAlignment="1">
      <alignment horizontal="centerContinuous"/>
    </xf>
    <xf numFmtId="2" fontId="36" fillId="0" borderId="0" xfId="2" applyNumberFormat="1" applyFont="1" applyBorder="1" applyAlignment="1">
      <alignment horizontal="center"/>
    </xf>
    <xf numFmtId="0" fontId="37" fillId="2" borderId="37" xfId="2" applyFont="1" applyFill="1" applyBorder="1"/>
    <xf numFmtId="0" fontId="37" fillId="2" borderId="38" xfId="2" applyFont="1" applyFill="1" applyBorder="1"/>
    <xf numFmtId="0" fontId="37" fillId="2" borderId="39" xfId="2" applyFont="1" applyFill="1" applyBorder="1" applyAlignment="1" applyProtection="1">
      <alignment horizontal="left"/>
    </xf>
    <xf numFmtId="0" fontId="37" fillId="0" borderId="40" xfId="2" applyFont="1" applyBorder="1"/>
    <xf numFmtId="0" fontId="37" fillId="0" borderId="41" xfId="2" applyFont="1" applyBorder="1"/>
    <xf numFmtId="0" fontId="45" fillId="2" borderId="41" xfId="2" applyFont="1" applyFill="1" applyBorder="1"/>
    <xf numFmtId="0" fontId="37" fillId="2" borderId="41" xfId="2" applyFont="1" applyFill="1" applyBorder="1"/>
    <xf numFmtId="0" fontId="0" fillId="0" borderId="41" xfId="0" applyBorder="1"/>
    <xf numFmtId="0" fontId="0" fillId="0" borderId="42" xfId="0" applyBorder="1"/>
    <xf numFmtId="0" fontId="37" fillId="4" borderId="41" xfId="2" applyFont="1" applyFill="1" applyBorder="1" applyAlignment="1" applyProtection="1">
      <alignment horizontal="left"/>
    </xf>
    <xf numFmtId="0" fontId="0" fillId="0" borderId="40" xfId="0" applyBorder="1"/>
    <xf numFmtId="0" fontId="37" fillId="2" borderId="73" xfId="2" applyFont="1" applyFill="1" applyBorder="1" applyAlignment="1" applyProtection="1">
      <alignment horizontal="left"/>
    </xf>
    <xf numFmtId="0" fontId="37" fillId="2" borderId="43" xfId="2" applyFont="1" applyFill="1" applyBorder="1" applyAlignment="1" applyProtection="1">
      <alignment horizontal="left"/>
    </xf>
    <xf numFmtId="0" fontId="37" fillId="2" borderId="8" xfId="2" applyFont="1" applyFill="1" applyBorder="1" applyAlignment="1" applyProtection="1">
      <alignment horizontal="left"/>
    </xf>
    <xf numFmtId="0" fontId="0" fillId="0" borderId="6" xfId="0" applyBorder="1"/>
    <xf numFmtId="0" fontId="37" fillId="2" borderId="7" xfId="2" applyFont="1" applyFill="1" applyBorder="1" applyAlignment="1" applyProtection="1">
      <alignment horizontal="left"/>
    </xf>
    <xf numFmtId="0" fontId="37" fillId="2" borderId="8" xfId="2" applyFont="1" applyFill="1" applyBorder="1"/>
    <xf numFmtId="0" fontId="37" fillId="2" borderId="44" xfId="2" applyFont="1" applyFill="1" applyBorder="1"/>
    <xf numFmtId="0" fontId="37" fillId="0" borderId="6" xfId="2" applyFont="1" applyBorder="1"/>
    <xf numFmtId="0" fontId="45" fillId="2" borderId="8" xfId="2" applyFont="1" applyFill="1" applyBorder="1"/>
    <xf numFmtId="0" fontId="0" fillId="0" borderId="8" xfId="0" applyBorder="1"/>
    <xf numFmtId="0" fontId="0" fillId="0" borderId="44" xfId="0" applyBorder="1"/>
    <xf numFmtId="0" fontId="45" fillId="2" borderId="44" xfId="2" applyFont="1" applyFill="1" applyBorder="1"/>
    <xf numFmtId="0" fontId="45" fillId="2" borderId="45" xfId="2" applyFont="1" applyFill="1" applyBorder="1"/>
    <xf numFmtId="0" fontId="0" fillId="0" borderId="0" xfId="0" applyBorder="1"/>
    <xf numFmtId="0" fontId="0" fillId="0" borderId="45" xfId="0" applyBorder="1"/>
    <xf numFmtId="0" fontId="37" fillId="0" borderId="44" xfId="2" applyFont="1" applyBorder="1"/>
    <xf numFmtId="0" fontId="37" fillId="0" borderId="1" xfId="1" quotePrefix="1" applyFont="1" applyBorder="1" applyAlignment="1">
      <alignment horizontal="left" vertical="center"/>
    </xf>
    <xf numFmtId="0" fontId="37" fillId="0" borderId="7" xfId="1" applyFont="1" applyBorder="1" applyAlignment="1">
      <alignment vertical="center"/>
    </xf>
    <xf numFmtId="39" fontId="45" fillId="2" borderId="43" xfId="2" applyNumberFormat="1" applyFont="1" applyFill="1" applyBorder="1" applyProtection="1"/>
    <xf numFmtId="0" fontId="45" fillId="2" borderId="6" xfId="2" applyFont="1" applyFill="1" applyBorder="1"/>
    <xf numFmtId="39" fontId="45" fillId="2" borderId="46" xfId="2" applyNumberFormat="1" applyFont="1" applyFill="1" applyBorder="1" applyProtection="1"/>
    <xf numFmtId="0" fontId="37" fillId="0" borderId="47" xfId="2" applyFont="1" applyBorder="1"/>
    <xf numFmtId="0" fontId="37" fillId="2" borderId="48" xfId="2" applyFont="1" applyFill="1" applyBorder="1" applyAlignment="1" applyProtection="1">
      <alignment horizontal="left"/>
    </xf>
    <xf numFmtId="0" fontId="37" fillId="0" borderId="48" xfId="2" applyFont="1" applyBorder="1"/>
    <xf numFmtId="0" fontId="45" fillId="2" borderId="48" xfId="2" applyFont="1" applyFill="1" applyBorder="1"/>
    <xf numFmtId="0" fontId="45" fillId="2" borderId="49" xfId="2" applyFont="1" applyFill="1" applyBorder="1"/>
    <xf numFmtId="0" fontId="37" fillId="2" borderId="46" xfId="2" applyFont="1" applyFill="1" applyBorder="1" applyAlignment="1" applyProtection="1">
      <alignment horizontal="left"/>
    </xf>
    <xf numFmtId="0" fontId="0" fillId="0" borderId="47" xfId="0" applyBorder="1"/>
    <xf numFmtId="0" fontId="37" fillId="2" borderId="48" xfId="2" applyFont="1" applyFill="1" applyBorder="1"/>
    <xf numFmtId="0" fontId="37" fillId="2" borderId="49" xfId="2" applyFont="1" applyFill="1" applyBorder="1"/>
    <xf numFmtId="0" fontId="25" fillId="4" borderId="60" xfId="2" applyFont="1" applyFill="1" applyBorder="1" applyAlignment="1" applyProtection="1">
      <alignment horizontal="center" vertical="center" textRotation="90" wrapText="1"/>
    </xf>
    <xf numFmtId="0" fontId="2" fillId="4" borderId="75" xfId="2" applyFont="1" applyFill="1" applyBorder="1" applyAlignment="1" applyProtection="1">
      <alignment horizontal="center" vertical="center"/>
    </xf>
    <xf numFmtId="0" fontId="2" fillId="0" borderId="75" xfId="2" applyFont="1" applyFill="1" applyBorder="1" applyAlignment="1" applyProtection="1">
      <alignment horizontal="center" vertical="center" wrapText="1"/>
    </xf>
    <xf numFmtId="0" fontId="2" fillId="4" borderId="76" xfId="2" applyFont="1" applyFill="1" applyBorder="1" applyAlignment="1" applyProtection="1">
      <alignment horizontal="center" vertical="center"/>
    </xf>
    <xf numFmtId="39" fontId="7" fillId="4" borderId="77" xfId="2" applyNumberFormat="1" applyFont="1" applyFill="1" applyBorder="1" applyAlignment="1" applyProtection="1">
      <alignment horizontal="right" vertical="justify"/>
    </xf>
    <xf numFmtId="39" fontId="7" fillId="4" borderId="78" xfId="2" applyNumberFormat="1" applyFont="1" applyFill="1" applyBorder="1" applyAlignment="1" applyProtection="1">
      <alignment horizontal="right" vertical="justify"/>
    </xf>
    <xf numFmtId="0" fontId="7" fillId="4" borderId="78" xfId="2" applyFont="1" applyFill="1" applyBorder="1"/>
    <xf numFmtId="39" fontId="7" fillId="4" borderId="79" xfId="2" applyNumberFormat="1" applyFont="1" applyFill="1" applyBorder="1" applyAlignment="1" applyProtection="1">
      <alignment horizontal="right" vertical="justify"/>
    </xf>
    <xf numFmtId="39" fontId="7" fillId="4" borderId="80" xfId="2" applyNumberFormat="1" applyFont="1" applyFill="1" applyBorder="1" applyAlignment="1">
      <alignment horizontal="right" vertical="justify"/>
    </xf>
    <xf numFmtId="0" fontId="0" fillId="4" borderId="78" xfId="0" applyFill="1" applyBorder="1"/>
    <xf numFmtId="39" fontId="7" fillId="4" borderId="78" xfId="7" applyNumberFormat="1" applyFont="1" applyFill="1" applyBorder="1" applyAlignment="1" applyProtection="1">
      <alignment horizontal="right" vertical="justify"/>
    </xf>
    <xf numFmtId="39" fontId="22" fillId="4" borderId="78" xfId="2" applyNumberFormat="1" applyFont="1" applyFill="1" applyBorder="1" applyAlignment="1" applyProtection="1">
      <alignment horizontal="right" vertical="justify"/>
    </xf>
    <xf numFmtId="0" fontId="41" fillId="2" borderId="81" xfId="2" applyFont="1" applyFill="1" applyBorder="1" applyAlignment="1" applyProtection="1">
      <alignment horizontal="centerContinuous"/>
    </xf>
    <xf numFmtId="0" fontId="41" fillId="2" borderId="82" xfId="2" quotePrefix="1" applyFont="1" applyFill="1" applyBorder="1" applyAlignment="1" applyProtection="1">
      <alignment horizontal="centerContinuous"/>
    </xf>
    <xf numFmtId="0" fontId="42" fillId="2" borderId="83" xfId="2" applyFont="1" applyFill="1" applyBorder="1" applyAlignment="1" applyProtection="1">
      <alignment horizontal="left"/>
    </xf>
    <xf numFmtId="0" fontId="42" fillId="2" borderId="84" xfId="2" applyFont="1" applyFill="1" applyBorder="1" applyAlignment="1" applyProtection="1">
      <alignment horizontal="left"/>
    </xf>
    <xf numFmtId="39" fontId="7" fillId="4" borderId="85" xfId="2" applyNumberFormat="1" applyFont="1" applyFill="1" applyBorder="1" applyAlignment="1" applyProtection="1">
      <alignment horizontal="right" vertical="justify"/>
    </xf>
    <xf numFmtId="0" fontId="42" fillId="4" borderId="83" xfId="2" applyFont="1" applyFill="1" applyBorder="1" applyAlignment="1" applyProtection="1">
      <alignment horizontal="left"/>
    </xf>
    <xf numFmtId="0" fontId="37" fillId="4" borderId="87" xfId="2" applyFont="1" applyFill="1" applyBorder="1" applyAlignment="1" applyProtection="1">
      <alignment horizontal="left"/>
    </xf>
    <xf numFmtId="0" fontId="37" fillId="4" borderId="87" xfId="2" applyFont="1" applyFill="1" applyBorder="1"/>
    <xf numFmtId="0" fontId="37" fillId="4" borderId="88" xfId="2" applyFont="1" applyFill="1" applyBorder="1" applyAlignment="1" applyProtection="1">
      <alignment horizontal="left"/>
    </xf>
    <xf numFmtId="0" fontId="37" fillId="4" borderId="88" xfId="2" applyFont="1" applyFill="1" applyBorder="1"/>
    <xf numFmtId="0" fontId="46" fillId="2" borderId="83" xfId="2" applyFont="1" applyFill="1" applyBorder="1" applyAlignment="1" applyProtection="1">
      <alignment horizontal="left"/>
    </xf>
    <xf numFmtId="0" fontId="0" fillId="0" borderId="86" xfId="0" applyBorder="1"/>
    <xf numFmtId="0" fontId="37" fillId="2" borderId="89" xfId="2" applyFont="1" applyFill="1" applyBorder="1"/>
    <xf numFmtId="0" fontId="37" fillId="2" borderId="90" xfId="2" applyFont="1" applyFill="1" applyBorder="1" applyAlignment="1" applyProtection="1">
      <alignment horizontal="left"/>
    </xf>
    <xf numFmtId="0" fontId="37" fillId="2" borderId="90" xfId="2" applyFont="1" applyFill="1" applyBorder="1"/>
    <xf numFmtId="0" fontId="37" fillId="2" borderId="88" xfId="2" applyFont="1" applyFill="1" applyBorder="1" applyAlignment="1" applyProtection="1">
      <alignment horizontal="left"/>
    </xf>
    <xf numFmtId="0" fontId="37" fillId="2" borderId="88" xfId="2" applyFont="1" applyFill="1" applyBorder="1"/>
    <xf numFmtId="0" fontId="42" fillId="2" borderId="91" xfId="2" applyFont="1" applyFill="1" applyBorder="1" applyAlignment="1" applyProtection="1">
      <alignment horizontal="left"/>
    </xf>
    <xf numFmtId="0" fontId="12" fillId="2" borderId="92" xfId="2" applyFont="1" applyFill="1" applyBorder="1" applyAlignment="1" applyProtection="1">
      <alignment horizontal="left"/>
    </xf>
    <xf numFmtId="0" fontId="37" fillId="2" borderId="92" xfId="2" applyFont="1" applyFill="1" applyBorder="1"/>
    <xf numFmtId="39" fontId="7" fillId="4" borderId="93" xfId="2" applyNumberFormat="1" applyFont="1" applyFill="1" applyBorder="1" applyAlignment="1" applyProtection="1">
      <alignment horizontal="right" vertical="justify"/>
    </xf>
    <xf numFmtId="0" fontId="37" fillId="2" borderId="94" xfId="2" applyFont="1" applyFill="1" applyBorder="1" applyAlignment="1" applyProtection="1">
      <alignment horizontal="left"/>
    </xf>
    <xf numFmtId="0" fontId="37" fillId="2" borderId="94" xfId="2" applyFont="1" applyFill="1" applyBorder="1"/>
    <xf numFmtId="0" fontId="0" fillId="0" borderId="27" xfId="0" applyBorder="1"/>
    <xf numFmtId="0" fontId="42" fillId="2" borderId="24" xfId="2" applyFont="1" applyFill="1" applyBorder="1" applyAlignment="1" applyProtection="1">
      <alignment horizontal="left"/>
    </xf>
    <xf numFmtId="39" fontId="7" fillId="4" borderId="51" xfId="2" applyNumberFormat="1" applyFont="1" applyFill="1" applyBorder="1" applyAlignment="1" applyProtection="1">
      <alignment vertical="justify"/>
    </xf>
    <xf numFmtId="0" fontId="37" fillId="4" borderId="94" xfId="2" applyFont="1" applyFill="1" applyBorder="1" applyAlignment="1" applyProtection="1">
      <alignment horizontal="left"/>
    </xf>
    <xf numFmtId="39" fontId="45" fillId="2" borderId="102" xfId="2" applyNumberFormat="1" applyFont="1" applyFill="1" applyBorder="1" applyProtection="1"/>
    <xf numFmtId="0" fontId="45" fillId="2" borderId="103" xfId="2" applyFont="1" applyFill="1" applyBorder="1"/>
    <xf numFmtId="0" fontId="45" fillId="2" borderId="104" xfId="2" applyFont="1" applyFill="1" applyBorder="1"/>
    <xf numFmtId="0" fontId="37" fillId="2" borderId="104" xfId="2" applyFont="1" applyFill="1" applyBorder="1"/>
    <xf numFmtId="0" fontId="0" fillId="0" borderId="104" xfId="0" applyBorder="1"/>
    <xf numFmtId="0" fontId="0" fillId="0" borderId="105" xfId="0" applyBorder="1"/>
    <xf numFmtId="0" fontId="37" fillId="2" borderId="104" xfId="2" applyFont="1" applyFill="1" applyBorder="1" applyAlignment="1" applyProtection="1">
      <alignment horizontal="left"/>
    </xf>
    <xf numFmtId="0" fontId="37" fillId="2" borderId="105" xfId="2" applyFont="1" applyFill="1" applyBorder="1"/>
    <xf numFmtId="0" fontId="0" fillId="0" borderId="100" xfId="0" applyBorder="1" applyAlignment="1">
      <alignment wrapText="1"/>
    </xf>
    <xf numFmtId="0" fontId="0" fillId="0" borderId="101" xfId="0" applyBorder="1" applyAlignment="1">
      <alignment wrapText="1"/>
    </xf>
    <xf numFmtId="0" fontId="37" fillId="4" borderId="94" xfId="2" applyFont="1" applyFill="1" applyBorder="1"/>
    <xf numFmtId="0" fontId="37" fillId="2" borderId="106" xfId="2" applyFont="1" applyFill="1" applyBorder="1"/>
    <xf numFmtId="39" fontId="37" fillId="2" borderId="105" xfId="2" applyNumberFormat="1" applyFont="1" applyFill="1" applyBorder="1" applyProtection="1"/>
    <xf numFmtId="0" fontId="37" fillId="2" borderId="102" xfId="2" applyFont="1" applyFill="1" applyBorder="1" applyAlignment="1" applyProtection="1">
      <alignment horizontal="left"/>
    </xf>
    <xf numFmtId="0" fontId="37" fillId="0" borderId="104" xfId="2" applyFont="1" applyBorder="1"/>
    <xf numFmtId="0" fontId="0" fillId="0" borderId="103" xfId="0" applyBorder="1"/>
    <xf numFmtId="0" fontId="37" fillId="2" borderId="107" xfId="2" applyFont="1" applyFill="1" applyBorder="1" applyAlignment="1" applyProtection="1">
      <alignment horizontal="left"/>
    </xf>
    <xf numFmtId="39" fontId="37" fillId="2" borderId="104" xfId="2" applyNumberFormat="1" applyFont="1" applyFill="1" applyBorder="1" applyProtection="1"/>
    <xf numFmtId="0" fontId="37" fillId="2" borderId="102" xfId="2" applyFont="1" applyFill="1" applyBorder="1" applyAlignment="1" applyProtection="1">
      <alignment horizontal="left" vertical="center"/>
    </xf>
    <xf numFmtId="0" fontId="37" fillId="2" borderId="103" xfId="2" applyFont="1" applyFill="1" applyBorder="1" applyAlignment="1" applyProtection="1">
      <alignment horizontal="left" vertical="center"/>
    </xf>
    <xf numFmtId="0" fontId="37" fillId="2" borderId="100" xfId="2" applyFont="1" applyFill="1" applyBorder="1" applyAlignment="1" applyProtection="1">
      <alignment horizontal="left" vertical="center"/>
    </xf>
    <xf numFmtId="0" fontId="37" fillId="2" borderId="101" xfId="2" applyFont="1" applyFill="1" applyBorder="1" applyAlignment="1" applyProtection="1">
      <alignment horizontal="left" vertical="center"/>
    </xf>
    <xf numFmtId="0" fontId="0" fillId="0" borderId="94" xfId="0" applyBorder="1"/>
    <xf numFmtId="0" fontId="0" fillId="0" borderId="106" xfId="0" applyBorder="1"/>
    <xf numFmtId="0" fontId="22" fillId="2" borderId="30" xfId="2" applyFont="1" applyFill="1" applyBorder="1"/>
    <xf numFmtId="0" fontId="7" fillId="2" borderId="108" xfId="2" applyFont="1" applyFill="1" applyBorder="1" applyAlignment="1" applyProtection="1">
      <alignment horizontal="center"/>
    </xf>
    <xf numFmtId="0" fontId="7" fillId="2" borderId="109" xfId="2" applyFont="1" applyFill="1" applyBorder="1" applyAlignment="1" applyProtection="1">
      <alignment horizontal="center"/>
    </xf>
    <xf numFmtId="0" fontId="7" fillId="2" borderId="110" xfId="2" applyFont="1" applyFill="1" applyBorder="1" applyAlignment="1" applyProtection="1">
      <alignment horizontal="left"/>
    </xf>
    <xf numFmtId="0" fontId="7" fillId="2" borderId="111" xfId="2" applyFont="1" applyFill="1" applyBorder="1" applyAlignment="1" applyProtection="1">
      <alignment horizontal="left"/>
    </xf>
    <xf numFmtId="0" fontId="7" fillId="2" borderId="112" xfId="2" applyFont="1" applyFill="1" applyBorder="1" applyAlignment="1" applyProtection="1">
      <alignment horizontal="left"/>
    </xf>
    <xf numFmtId="0" fontId="39" fillId="4" borderId="112" xfId="2" applyFont="1" applyFill="1" applyBorder="1" applyAlignment="1" applyProtection="1">
      <alignment horizontal="left"/>
    </xf>
    <xf numFmtId="39" fontId="7" fillId="4" borderId="110" xfId="2" applyNumberFormat="1" applyFont="1" applyFill="1" applyBorder="1" applyAlignment="1" applyProtection="1">
      <alignment horizontal="right" vertical="justify"/>
    </xf>
    <xf numFmtId="0" fontId="7" fillId="4" borderId="110" xfId="2" applyFont="1" applyFill="1" applyBorder="1"/>
    <xf numFmtId="0" fontId="7" fillId="4" borderId="110" xfId="2" applyFont="1" applyFill="1" applyBorder="1" applyAlignment="1" applyProtection="1">
      <alignment horizontal="left"/>
    </xf>
    <xf numFmtId="0" fontId="7" fillId="4" borderId="111" xfId="2" applyFont="1" applyFill="1" applyBorder="1" applyAlignment="1" applyProtection="1">
      <alignment horizontal="left"/>
    </xf>
    <xf numFmtId="0" fontId="7" fillId="4" borderId="112" xfId="2" applyFont="1" applyFill="1" applyBorder="1" applyAlignment="1" applyProtection="1">
      <alignment horizontal="left"/>
    </xf>
    <xf numFmtId="0" fontId="7" fillId="2" borderId="113" xfId="2" applyFont="1" applyFill="1" applyBorder="1" applyAlignment="1" applyProtection="1">
      <alignment horizontal="left"/>
    </xf>
    <xf numFmtId="0" fontId="7" fillId="2" borderId="114" xfId="2" applyFont="1" applyFill="1" applyBorder="1" applyAlignment="1" applyProtection="1">
      <alignment horizontal="left"/>
    </xf>
    <xf numFmtId="0" fontId="7" fillId="4" borderId="115" xfId="2" applyFont="1" applyFill="1" applyBorder="1" applyAlignment="1" applyProtection="1">
      <alignment horizontal="left"/>
    </xf>
    <xf numFmtId="39" fontId="7" fillId="2" borderId="111" xfId="2" applyNumberFormat="1" applyFont="1" applyFill="1" applyBorder="1" applyAlignment="1" applyProtection="1">
      <alignment horizontal="right" vertical="justify"/>
    </xf>
    <xf numFmtId="0" fontId="7" fillId="2" borderId="110" xfId="2" applyFont="1" applyFill="1" applyBorder="1"/>
    <xf numFmtId="0" fontId="7" fillId="2" borderId="116" xfId="2" applyFont="1" applyFill="1" applyBorder="1" applyAlignment="1" applyProtection="1">
      <alignment horizontal="left"/>
    </xf>
    <xf numFmtId="0" fontId="25" fillId="4" borderId="117" xfId="2" applyFont="1" applyFill="1" applyBorder="1" applyAlignment="1" applyProtection="1">
      <alignment horizontal="center" vertical="center" textRotation="90" wrapText="1"/>
    </xf>
    <xf numFmtId="0" fontId="25" fillId="4" borderId="118" xfId="2" applyFont="1" applyFill="1" applyBorder="1" applyAlignment="1" applyProtection="1">
      <alignment horizontal="center" vertical="center" textRotation="90" wrapText="1"/>
    </xf>
    <xf numFmtId="0" fontId="8" fillId="4" borderId="119" xfId="2" applyFont="1" applyFill="1" applyBorder="1" applyAlignment="1" applyProtection="1">
      <alignment horizontal="center" vertical="center" wrapText="1"/>
    </xf>
    <xf numFmtId="0" fontId="8" fillId="4" borderId="120" xfId="2" applyFont="1" applyFill="1" applyBorder="1" applyAlignment="1" applyProtection="1">
      <alignment horizontal="center" vertical="center" wrapText="1"/>
    </xf>
    <xf numFmtId="0" fontId="8" fillId="4" borderId="121" xfId="2" applyFont="1" applyFill="1" applyBorder="1" applyAlignment="1" applyProtection="1">
      <alignment horizontal="center" vertical="center" wrapText="1"/>
    </xf>
    <xf numFmtId="0" fontId="2" fillId="4" borderId="122" xfId="2" applyFont="1" applyFill="1" applyBorder="1" applyAlignment="1" applyProtection="1">
      <alignment horizontal="center" vertical="center"/>
    </xf>
    <xf numFmtId="39" fontId="7" fillId="4" borderId="123" xfId="2" applyNumberFormat="1" applyFont="1" applyFill="1" applyBorder="1" applyAlignment="1" applyProtection="1">
      <alignment horizontal="right" vertical="justify"/>
    </xf>
    <xf numFmtId="39" fontId="7" fillId="4" borderId="124" xfId="2" applyNumberFormat="1" applyFont="1" applyFill="1" applyBorder="1" applyAlignment="1" applyProtection="1">
      <alignment horizontal="right" vertical="justify"/>
    </xf>
    <xf numFmtId="39" fontId="7" fillId="4" borderId="125" xfId="2" applyNumberFormat="1" applyFont="1" applyFill="1" applyBorder="1" applyAlignment="1" applyProtection="1">
      <alignment horizontal="right" vertical="justify"/>
    </xf>
    <xf numFmtId="39" fontId="7" fillId="4" borderId="126" xfId="2" applyNumberFormat="1" applyFont="1" applyFill="1" applyBorder="1" applyAlignment="1" applyProtection="1">
      <alignment horizontal="right" vertical="justify"/>
    </xf>
    <xf numFmtId="39" fontId="7" fillId="4" borderId="127" xfId="2" applyNumberFormat="1" applyFont="1" applyFill="1" applyBorder="1" applyAlignment="1" applyProtection="1">
      <alignment horizontal="right" vertical="justify"/>
    </xf>
    <xf numFmtId="39" fontId="7" fillId="4" borderId="128" xfId="2" applyNumberFormat="1" applyFont="1" applyFill="1" applyBorder="1" applyAlignment="1" applyProtection="1">
      <alignment horizontal="right" vertical="justify"/>
    </xf>
    <xf numFmtId="39" fontId="7" fillId="4" borderId="129" xfId="2" applyNumberFormat="1" applyFont="1" applyFill="1" applyBorder="1" applyAlignment="1" applyProtection="1">
      <alignment horizontal="right" vertical="justify"/>
    </xf>
    <xf numFmtId="39" fontId="7" fillId="4" borderId="130" xfId="2" applyNumberFormat="1" applyFont="1" applyFill="1" applyBorder="1" applyAlignment="1" applyProtection="1">
      <alignment horizontal="right" vertical="justify"/>
    </xf>
    <xf numFmtId="39" fontId="7" fillId="4" borderId="117" xfId="2" applyNumberFormat="1" applyFont="1" applyFill="1" applyBorder="1" applyAlignment="1" applyProtection="1">
      <alignment horizontal="right" vertical="justify"/>
    </xf>
    <xf numFmtId="39" fontId="7" fillId="4" borderId="131" xfId="2" applyNumberFormat="1" applyFont="1" applyFill="1" applyBorder="1" applyAlignment="1" applyProtection="1">
      <alignment horizontal="right" vertical="justify"/>
    </xf>
    <xf numFmtId="10" fontId="7" fillId="4" borderId="124" xfId="7" applyNumberFormat="1" applyFont="1" applyFill="1" applyBorder="1" applyAlignment="1" applyProtection="1">
      <alignment horizontal="right" vertical="justify"/>
    </xf>
    <xf numFmtId="39" fontId="7" fillId="4" borderId="132" xfId="2" applyNumberFormat="1" applyFont="1" applyFill="1" applyBorder="1" applyAlignment="1" applyProtection="1">
      <alignment horizontal="right" vertical="justify"/>
    </xf>
    <xf numFmtId="39" fontId="7" fillId="4" borderId="133" xfId="2" applyNumberFormat="1" applyFont="1" applyFill="1" applyBorder="1" applyAlignment="1" applyProtection="1">
      <alignment horizontal="right" vertical="justify"/>
    </xf>
    <xf numFmtId="39" fontId="22" fillId="4" borderId="126" xfId="2" applyNumberFormat="1" applyFont="1" applyFill="1" applyBorder="1" applyAlignment="1" applyProtection="1">
      <alignment horizontal="right" vertical="justify"/>
    </xf>
    <xf numFmtId="39" fontId="22" fillId="4" borderId="129" xfId="2" applyNumberFormat="1" applyFont="1" applyFill="1" applyBorder="1" applyAlignment="1" applyProtection="1">
      <alignment horizontal="right" vertical="justify"/>
    </xf>
    <xf numFmtId="39" fontId="7" fillId="4" borderId="134" xfId="2" applyNumberFormat="1" applyFont="1" applyFill="1" applyBorder="1" applyAlignment="1" applyProtection="1">
      <alignment horizontal="right" vertical="justify"/>
    </xf>
    <xf numFmtId="39" fontId="7" fillId="4" borderId="135" xfId="7" applyNumberFormat="1" applyFont="1" applyFill="1" applyBorder="1" applyAlignment="1" applyProtection="1">
      <alignment horizontal="right" vertical="justify"/>
    </xf>
    <xf numFmtId="39" fontId="7" fillId="4" borderId="136" xfId="2" applyNumberFormat="1" applyFont="1" applyFill="1" applyBorder="1" applyAlignment="1" applyProtection="1">
      <alignment horizontal="right" vertical="justify"/>
    </xf>
    <xf numFmtId="39" fontId="7" fillId="4" borderId="66" xfId="2" applyNumberFormat="1" applyFont="1" applyFill="1" applyBorder="1" applyAlignment="1" applyProtection="1">
      <alignment horizontal="center" vertical="justify"/>
    </xf>
    <xf numFmtId="39" fontId="7" fillId="4" borderId="67" xfId="2" applyNumberFormat="1" applyFont="1" applyFill="1" applyBorder="1" applyAlignment="1" applyProtection="1">
      <alignment horizontal="center" vertical="justify"/>
    </xf>
    <xf numFmtId="39" fontId="7" fillId="4" borderId="65" xfId="2" applyNumberFormat="1" applyFont="1" applyFill="1" applyBorder="1" applyAlignment="1" applyProtection="1">
      <alignment horizontal="center" vertical="justify"/>
    </xf>
    <xf numFmtId="39" fontId="7" fillId="4" borderId="97" xfId="2" applyNumberFormat="1" applyFont="1" applyFill="1" applyBorder="1" applyAlignment="1" applyProtection="1">
      <alignment horizontal="right" vertical="justify"/>
    </xf>
    <xf numFmtId="39" fontId="7" fillId="4" borderId="98" xfId="2" applyNumberFormat="1" applyFont="1" applyFill="1" applyBorder="1" applyAlignment="1" applyProtection="1">
      <alignment horizontal="right" vertical="justify"/>
    </xf>
    <xf numFmtId="39" fontId="7" fillId="4" borderId="99" xfId="2" applyNumberFormat="1" applyFont="1" applyFill="1" applyBorder="1" applyAlignment="1" applyProtection="1">
      <alignment horizontal="right" vertical="justify"/>
    </xf>
    <xf numFmtId="0" fontId="8" fillId="2" borderId="139" xfId="6" applyFont="1" applyFill="1" applyBorder="1" applyAlignment="1">
      <alignment horizontal="center" vertical="center" wrapText="1"/>
    </xf>
    <xf numFmtId="0" fontId="2" fillId="2" borderId="140" xfId="6" applyFont="1" applyFill="1" applyBorder="1" applyAlignment="1">
      <alignment horizontal="center" vertical="center"/>
    </xf>
    <xf numFmtId="0" fontId="2" fillId="2" borderId="141" xfId="6" applyFont="1" applyFill="1" applyBorder="1" applyAlignment="1">
      <alignment horizontal="center" vertical="center" wrapText="1"/>
    </xf>
    <xf numFmtId="0" fontId="2" fillId="2" borderId="142" xfId="6" applyFont="1" applyFill="1" applyBorder="1" applyAlignment="1">
      <alignment horizontal="center" vertical="center"/>
    </xf>
    <xf numFmtId="0" fontId="2" fillId="2" borderId="87" xfId="6" applyFont="1" applyFill="1" applyBorder="1" applyAlignment="1">
      <alignment horizontal="center" vertical="center" wrapText="1"/>
    </xf>
    <xf numFmtId="0" fontId="2" fillId="2" borderId="143" xfId="6" applyFont="1" applyFill="1" applyBorder="1" applyAlignment="1">
      <alignment horizontal="center" vertical="center"/>
    </xf>
    <xf numFmtId="0" fontId="2" fillId="2" borderId="107" xfId="6" applyFont="1" applyFill="1" applyBorder="1" applyAlignment="1">
      <alignment horizontal="center" vertical="center"/>
    </xf>
    <xf numFmtId="0" fontId="2" fillId="0" borderId="137" xfId="0" applyFont="1" applyBorder="1" applyAlignment="1">
      <alignment vertical="center"/>
    </xf>
    <xf numFmtId="0" fontId="2" fillId="0" borderId="139" xfId="0" applyFont="1" applyBorder="1" applyAlignment="1">
      <alignment vertical="center"/>
    </xf>
    <xf numFmtId="3" fontId="20" fillId="3" borderId="139" xfId="6" applyNumberFormat="1" applyFont="1" applyFill="1" applyBorder="1" applyAlignment="1">
      <alignment horizontal="center" vertical="center"/>
    </xf>
    <xf numFmtId="0" fontId="2" fillId="0" borderId="142" xfId="6" applyFont="1" applyBorder="1" applyAlignment="1">
      <alignment horizontal="center" vertical="center"/>
    </xf>
    <xf numFmtId="0" fontId="2" fillId="0" borderId="141" xfId="6" applyFont="1" applyBorder="1" applyAlignment="1">
      <alignment horizontal="center" vertical="center" wrapText="1"/>
    </xf>
    <xf numFmtId="0" fontId="2" fillId="0" borderId="87" xfId="6" applyFont="1" applyBorder="1" applyAlignment="1">
      <alignment horizontal="center" vertical="center" wrapText="1"/>
    </xf>
    <xf numFmtId="3" fontId="20" fillId="3" borderId="87" xfId="6" applyNumberFormat="1" applyFont="1" applyFill="1" applyBorder="1" applyAlignment="1">
      <alignment horizontal="center" vertical="center"/>
    </xf>
    <xf numFmtId="0" fontId="2" fillId="0" borderId="139" xfId="6" applyFont="1" applyBorder="1" applyAlignment="1">
      <alignment horizontal="center" vertical="center"/>
    </xf>
    <xf numFmtId="3" fontId="20" fillId="3" borderId="144" xfId="6" applyNumberFormat="1" applyFont="1" applyFill="1" applyBorder="1" applyAlignment="1">
      <alignment horizontal="center" vertical="center"/>
    </xf>
    <xf numFmtId="0" fontId="8" fillId="0" borderId="107" xfId="6" applyFont="1" applyFill="1" applyBorder="1" applyAlignment="1">
      <alignment horizontal="center" vertical="center" wrapText="1"/>
    </xf>
    <xf numFmtId="0" fontId="2" fillId="0" borderId="107" xfId="6" applyFont="1" applyBorder="1" applyAlignment="1">
      <alignment horizontal="center" vertical="center"/>
    </xf>
    <xf numFmtId="0" fontId="2" fillId="0" borderId="104" xfId="6" applyFont="1" applyBorder="1" applyAlignment="1">
      <alignment horizontal="center" vertical="center"/>
    </xf>
    <xf numFmtId="0" fontId="2" fillId="0" borderId="137" xfId="6" applyFont="1" applyBorder="1" applyAlignment="1">
      <alignment horizontal="center" vertical="center"/>
    </xf>
    <xf numFmtId="0" fontId="2" fillId="0" borderId="144" xfId="6" applyFont="1" applyBorder="1" applyAlignment="1">
      <alignment horizontal="center" vertical="center"/>
    </xf>
    <xf numFmtId="0" fontId="8" fillId="0" borderId="139" xfId="6" applyFont="1" applyFill="1" applyBorder="1" applyAlignment="1">
      <alignment horizontal="center" vertical="center" wrapText="1"/>
    </xf>
    <xf numFmtId="0" fontId="21" fillId="2" borderId="139" xfId="6" applyFont="1" applyFill="1" applyBorder="1" applyAlignment="1">
      <alignment horizontal="center" vertical="center" wrapText="1"/>
    </xf>
    <xf numFmtId="0" fontId="2" fillId="0" borderId="139" xfId="6" applyFont="1" applyFill="1" applyBorder="1" applyAlignment="1">
      <alignment horizontal="center" vertical="center" wrapText="1"/>
    </xf>
    <xf numFmtId="0" fontId="2" fillId="0" borderId="104" xfId="6" applyFont="1" applyBorder="1" applyAlignment="1">
      <alignment horizontal="center" vertical="center" wrapText="1"/>
    </xf>
    <xf numFmtId="0" fontId="2" fillId="0" borderId="143" xfId="6" applyFont="1" applyBorder="1" applyAlignment="1">
      <alignment horizontal="center" vertical="center"/>
    </xf>
    <xf numFmtId="0" fontId="2" fillId="0" borderId="139" xfId="6" applyFont="1" applyBorder="1" applyAlignment="1">
      <alignment horizontal="center" vertical="center" wrapText="1"/>
    </xf>
    <xf numFmtId="3" fontId="21" fillId="0" borderId="139" xfId="6" applyNumberFormat="1" applyFont="1" applyFill="1" applyBorder="1" applyAlignment="1">
      <alignment horizontal="center" vertical="center" wrapText="1"/>
    </xf>
    <xf numFmtId="0" fontId="2" fillId="0" borderId="104" xfId="6" applyFont="1" applyFill="1" applyBorder="1" applyAlignment="1">
      <alignment horizontal="center" vertical="center" wrapText="1"/>
    </xf>
    <xf numFmtId="0" fontId="2" fillId="0" borderId="103" xfId="6" applyFont="1" applyBorder="1" applyAlignment="1">
      <alignment horizontal="center" vertical="center"/>
    </xf>
    <xf numFmtId="0" fontId="2" fillId="0" borderId="139" xfId="0" applyFont="1" applyBorder="1" applyAlignment="1">
      <alignment horizontal="center" vertical="center"/>
    </xf>
    <xf numFmtId="0" fontId="2" fillId="0" borderId="138" xfId="6" applyFont="1" applyBorder="1" applyAlignment="1">
      <alignment horizontal="center" vertical="center"/>
    </xf>
    <xf numFmtId="3" fontId="2" fillId="3" borderId="144" xfId="6" applyNumberFormat="1" applyFont="1" applyFill="1" applyBorder="1" applyAlignment="1">
      <alignment horizontal="center" vertical="center"/>
    </xf>
    <xf numFmtId="3" fontId="2" fillId="3" borderId="137" xfId="6" applyNumberFormat="1" applyFont="1" applyFill="1" applyBorder="1" applyAlignment="1">
      <alignment horizontal="center" vertical="center"/>
    </xf>
    <xf numFmtId="3" fontId="2" fillId="3" borderId="139" xfId="6" applyNumberFormat="1" applyFont="1" applyFill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03" xfId="6" applyFont="1" applyFill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2" fillId="0" borderId="138" xfId="6" applyFont="1" applyFill="1" applyBorder="1" applyAlignment="1">
      <alignment horizontal="center" vertical="center"/>
    </xf>
    <xf numFmtId="0" fontId="2" fillId="0" borderId="145" xfId="6" applyFont="1" applyFill="1" applyBorder="1" applyAlignment="1">
      <alignment horizontal="center" vertical="center"/>
    </xf>
    <xf numFmtId="4" fontId="2" fillId="3" borderId="144" xfId="6" applyNumberFormat="1" applyFont="1" applyFill="1" applyBorder="1" applyAlignment="1">
      <alignment horizontal="center" vertical="center"/>
    </xf>
    <xf numFmtId="4" fontId="2" fillId="3" borderId="137" xfId="6" applyNumberFormat="1" applyFont="1" applyFill="1" applyBorder="1" applyAlignment="1">
      <alignment horizontal="center" vertical="center"/>
    </xf>
    <xf numFmtId="4" fontId="2" fillId="3" borderId="139" xfId="6" applyNumberFormat="1" applyFont="1" applyFill="1" applyBorder="1" applyAlignment="1">
      <alignment horizontal="center" vertical="center"/>
    </xf>
    <xf numFmtId="4" fontId="8" fillId="0" borderId="139" xfId="6" applyNumberFormat="1" applyFont="1" applyFill="1" applyBorder="1" applyAlignment="1">
      <alignment horizontal="center" vertical="center" wrapText="1"/>
    </xf>
    <xf numFmtId="0" fontId="10" fillId="0" borderId="0" xfId="6" applyFont="1" applyAlignment="1"/>
    <xf numFmtId="0" fontId="14" fillId="0" borderId="0" xfId="6" applyFont="1" applyAlignment="1"/>
    <xf numFmtId="0" fontId="19" fillId="0" borderId="0" xfId="0" applyFont="1"/>
    <xf numFmtId="0" fontId="20" fillId="0" borderId="145" xfId="6" applyFont="1" applyFill="1" applyBorder="1" applyAlignment="1">
      <alignment horizontal="center" vertical="center"/>
    </xf>
    <xf numFmtId="0" fontId="20" fillId="0" borderId="103" xfId="6" applyFont="1" applyBorder="1" applyAlignment="1">
      <alignment horizontal="center" vertical="center"/>
    </xf>
    <xf numFmtId="0" fontId="20" fillId="0" borderId="138" xfId="6" applyFont="1" applyBorder="1" applyAlignment="1">
      <alignment horizontal="center" vertical="center"/>
    </xf>
    <xf numFmtId="0" fontId="20" fillId="0" borderId="139" xfId="6" applyFont="1" applyBorder="1" applyAlignment="1">
      <alignment horizontal="center" vertical="center"/>
    </xf>
    <xf numFmtId="0" fontId="20" fillId="2" borderId="138" xfId="6" applyFont="1" applyFill="1" applyBorder="1" applyAlignment="1">
      <alignment horizontal="center" vertical="center"/>
    </xf>
    <xf numFmtId="0" fontId="20" fillId="0" borderId="138" xfId="0" applyFont="1" applyBorder="1" applyAlignment="1">
      <alignment vertical="center"/>
    </xf>
    <xf numFmtId="0" fontId="20" fillId="0" borderId="103" xfId="6" applyFont="1" applyFill="1" applyBorder="1" applyAlignment="1">
      <alignment horizontal="center" vertical="center"/>
    </xf>
    <xf numFmtId="0" fontId="20" fillId="0" borderId="139" xfId="6" applyFont="1" applyFill="1" applyBorder="1" applyAlignment="1">
      <alignment horizontal="center" vertical="center"/>
    </xf>
    <xf numFmtId="0" fontId="20" fillId="0" borderId="107" xfId="0" applyFont="1" applyFill="1" applyBorder="1" applyAlignment="1">
      <alignment horizontal="left" vertical="center"/>
    </xf>
    <xf numFmtId="0" fontId="20" fillId="0" borderId="104" xfId="0" applyFont="1" applyFill="1" applyBorder="1" applyAlignment="1">
      <alignment horizontal="center" vertical="center"/>
    </xf>
    <xf numFmtId="0" fontId="20" fillId="0" borderId="103" xfId="0" applyFont="1" applyFill="1" applyBorder="1" applyAlignment="1">
      <alignment horizontal="left" vertical="center"/>
    </xf>
    <xf numFmtId="0" fontId="28" fillId="4" borderId="146" xfId="0" applyFont="1" applyFill="1" applyBorder="1" applyAlignment="1">
      <alignment vertical="center"/>
    </xf>
    <xf numFmtId="0" fontId="20" fillId="0" borderId="139" xfId="0" applyFont="1" applyFill="1" applyBorder="1" applyAlignment="1">
      <alignment vertical="center"/>
    </xf>
    <xf numFmtId="0" fontId="20" fillId="0" borderId="144" xfId="0" applyFont="1" applyFill="1" applyBorder="1" applyAlignment="1">
      <alignment vertical="center"/>
    </xf>
    <xf numFmtId="0" fontId="20" fillId="0" borderId="138" xfId="0" applyFont="1" applyFill="1" applyBorder="1" applyAlignment="1">
      <alignment vertical="center"/>
    </xf>
    <xf numFmtId="0" fontId="20" fillId="0" borderId="104" xfId="0" applyFont="1" applyFill="1" applyBorder="1" applyAlignment="1">
      <alignment vertical="center"/>
    </xf>
    <xf numFmtId="0" fontId="20" fillId="0" borderId="145" xfId="0" applyFont="1" applyFill="1" applyBorder="1" applyAlignment="1">
      <alignment vertical="center"/>
    </xf>
    <xf numFmtId="0" fontId="28" fillId="4" borderId="147" xfId="0" applyFont="1" applyFill="1" applyBorder="1" applyAlignment="1">
      <alignment vertical="center"/>
    </xf>
    <xf numFmtId="0" fontId="20" fillId="0" borderId="142" xfId="0" applyFont="1" applyFill="1" applyBorder="1" applyAlignment="1">
      <alignment vertical="center"/>
    </xf>
    <xf numFmtId="0" fontId="20" fillId="0" borderId="141" xfId="0" applyFont="1" applyFill="1" applyBorder="1" applyAlignment="1">
      <alignment vertical="center"/>
    </xf>
    <xf numFmtId="0" fontId="20" fillId="0" borderId="147" xfId="0" applyFont="1" applyFill="1" applyBorder="1" applyAlignment="1">
      <alignment vertical="center"/>
    </xf>
    <xf numFmtId="0" fontId="20" fillId="0" borderId="87" xfId="0" applyFont="1" applyFill="1" applyBorder="1" applyAlignment="1">
      <alignment vertical="center"/>
    </xf>
    <xf numFmtId="0" fontId="20" fillId="0" borderId="148" xfId="0" applyFont="1" applyFill="1" applyBorder="1" applyAlignment="1">
      <alignment vertical="center"/>
    </xf>
    <xf numFmtId="0" fontId="20" fillId="4" borderId="87" xfId="0" applyFont="1" applyFill="1" applyBorder="1" applyAlignment="1">
      <alignment vertical="center"/>
    </xf>
    <xf numFmtId="0" fontId="20" fillId="0" borderId="107" xfId="0" applyFont="1" applyFill="1" applyBorder="1" applyAlignment="1">
      <alignment vertical="center"/>
    </xf>
    <xf numFmtId="0" fontId="20" fillId="0" borderId="103" xfId="0" applyFont="1" applyFill="1" applyBorder="1" applyAlignment="1">
      <alignment vertical="center"/>
    </xf>
    <xf numFmtId="0" fontId="20" fillId="4" borderId="107" xfId="0" applyFont="1" applyFill="1" applyBorder="1" applyAlignment="1">
      <alignment vertical="center"/>
    </xf>
    <xf numFmtId="0" fontId="20" fillId="4" borderId="103" xfId="0" applyFont="1" applyFill="1" applyBorder="1" applyAlignment="1">
      <alignment vertical="center"/>
    </xf>
    <xf numFmtId="0" fontId="20" fillId="0" borderId="137" xfId="0" applyFont="1" applyFill="1" applyBorder="1" applyAlignment="1">
      <alignment vertical="center"/>
    </xf>
    <xf numFmtId="0" fontId="20" fillId="4" borderId="137" xfId="0" applyFont="1" applyFill="1" applyBorder="1" applyAlignment="1">
      <alignment vertical="center"/>
    </xf>
    <xf numFmtId="0" fontId="20" fillId="4" borderId="138" xfId="0" applyFont="1" applyFill="1" applyBorder="1" applyAlignment="1">
      <alignment vertical="center"/>
    </xf>
    <xf numFmtId="0" fontId="21" fillId="2" borderId="144" xfId="4" applyFont="1" applyFill="1" applyBorder="1" applyAlignment="1">
      <alignment vertical="center"/>
    </xf>
    <xf numFmtId="0" fontId="20" fillId="2" borderId="137" xfId="6" applyFont="1" applyFill="1" applyBorder="1" applyAlignment="1">
      <alignment horizontal="center" vertical="center"/>
    </xf>
    <xf numFmtId="0" fontId="23" fillId="0" borderId="139" xfId="6" applyFont="1" applyFill="1" applyBorder="1" applyAlignment="1">
      <alignment horizontal="center" vertical="center" wrapText="1"/>
    </xf>
    <xf numFmtId="0" fontId="30" fillId="0" borderId="140" xfId="6" applyFont="1" applyFill="1" applyBorder="1" applyAlignment="1">
      <alignment horizontal="center" vertical="center"/>
    </xf>
    <xf numFmtId="0" fontId="29" fillId="0" borderId="139" xfId="0" applyFont="1" applyBorder="1" applyAlignment="1">
      <alignment vertical="center"/>
    </xf>
    <xf numFmtId="0" fontId="30" fillId="0" borderId="142" xfId="6" applyFont="1" applyFill="1" applyBorder="1" applyAlignment="1">
      <alignment horizontal="center" vertical="center"/>
    </xf>
    <xf numFmtId="0" fontId="30" fillId="0" borderId="87" xfId="6" applyFont="1" applyBorder="1" applyAlignment="1">
      <alignment horizontal="center" vertical="center" wrapText="1"/>
    </xf>
    <xf numFmtId="0" fontId="30" fillId="0" borderId="143" xfId="6" applyFont="1" applyBorder="1" applyAlignment="1">
      <alignment horizontal="center" vertical="center"/>
    </xf>
    <xf numFmtId="0" fontId="30" fillId="0" borderId="141" xfId="6" applyFont="1" applyBorder="1" applyAlignment="1">
      <alignment horizontal="center" vertical="center" wrapText="1"/>
    </xf>
    <xf numFmtId="0" fontId="30" fillId="0" borderId="139" xfId="6" applyFont="1" applyBorder="1" applyAlignment="1">
      <alignment horizontal="center" vertical="center"/>
    </xf>
    <xf numFmtId="4" fontId="30" fillId="3" borderId="139" xfId="6" applyNumberFormat="1" applyFont="1" applyFill="1" applyBorder="1" applyAlignment="1">
      <alignment horizontal="center" vertical="center"/>
    </xf>
    <xf numFmtId="0" fontId="30" fillId="0" borderId="139" xfId="6" applyFont="1" applyBorder="1" applyAlignment="1">
      <alignment horizontal="center" vertical="center" wrapText="1"/>
    </xf>
    <xf numFmtId="0" fontId="30" fillId="0" borderId="142" xfId="6" applyFont="1" applyBorder="1" applyAlignment="1">
      <alignment horizontal="center" vertical="center"/>
    </xf>
    <xf numFmtId="4" fontId="30" fillId="3" borderId="87" xfId="6" applyNumberFormat="1" applyFont="1" applyFill="1" applyBorder="1" applyAlignment="1">
      <alignment horizontal="center" vertical="center"/>
    </xf>
    <xf numFmtId="4" fontId="30" fillId="3" borderId="144" xfId="6" applyNumberFormat="1" applyFont="1" applyFill="1" applyBorder="1" applyAlignment="1">
      <alignment horizontal="center" vertical="center"/>
    </xf>
    <xf numFmtId="0" fontId="30" fillId="0" borderId="107" xfId="6" applyFont="1" applyBorder="1" applyAlignment="1">
      <alignment horizontal="center" vertical="center"/>
    </xf>
    <xf numFmtId="0" fontId="30" fillId="0" borderId="104" xfId="6" applyFont="1" applyBorder="1" applyAlignment="1">
      <alignment horizontal="center" vertical="center"/>
    </xf>
    <xf numFmtId="0" fontId="30" fillId="0" borderId="137" xfId="6" applyFont="1" applyBorder="1" applyAlignment="1">
      <alignment horizontal="center" vertical="center"/>
    </xf>
    <xf numFmtId="0" fontId="30" fillId="0" borderId="138" xfId="6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 wrapText="1"/>
    </xf>
    <xf numFmtId="4" fontId="23" fillId="2" borderId="139" xfId="6" applyNumberFormat="1" applyFont="1" applyFill="1" applyBorder="1" applyAlignment="1">
      <alignment horizontal="center" vertical="center" wrapText="1"/>
    </xf>
    <xf numFmtId="0" fontId="30" fillId="0" borderId="139" xfId="0" applyFont="1" applyBorder="1" applyAlignment="1">
      <alignment vertical="center"/>
    </xf>
    <xf numFmtId="4" fontId="23" fillId="0" borderId="139" xfId="6" applyNumberFormat="1" applyFont="1" applyFill="1" applyBorder="1" applyAlignment="1">
      <alignment horizontal="center" vertical="center" wrapText="1"/>
    </xf>
    <xf numFmtId="0" fontId="23" fillId="0" borderId="107" xfId="6" applyFont="1" applyFill="1" applyBorder="1" applyAlignment="1">
      <alignment horizontal="center" vertical="center" wrapText="1"/>
    </xf>
    <xf numFmtId="0" fontId="23" fillId="0" borderId="104" xfId="6" applyFont="1" applyFill="1" applyBorder="1" applyAlignment="1">
      <alignment horizontal="center" vertical="center" wrapText="1"/>
    </xf>
    <xf numFmtId="0" fontId="23" fillId="0" borderId="144" xfId="0" applyFont="1" applyBorder="1" applyAlignment="1">
      <alignment horizontal="center" vertical="center"/>
    </xf>
    <xf numFmtId="0" fontId="23" fillId="0" borderId="137" xfId="0" applyFont="1" applyBorder="1" applyAlignment="1">
      <alignment horizontal="center" vertical="center"/>
    </xf>
    <xf numFmtId="4" fontId="30" fillId="2" borderId="139" xfId="0" applyNumberFormat="1" applyFont="1" applyFill="1" applyBorder="1" applyAlignment="1">
      <alignment horizontal="center" vertical="center"/>
    </xf>
    <xf numFmtId="0" fontId="30" fillId="0" borderId="103" xfId="6" applyFont="1" applyFill="1" applyBorder="1" applyAlignment="1">
      <alignment horizontal="center" vertical="center"/>
    </xf>
    <xf numFmtId="0" fontId="30" fillId="0" borderId="138" xfId="6" applyFont="1" applyFill="1" applyBorder="1" applyAlignment="1">
      <alignment horizontal="center" vertical="center"/>
    </xf>
    <xf numFmtId="0" fontId="30" fillId="0" borderId="150" xfId="6" applyFont="1" applyFill="1" applyBorder="1" applyAlignment="1">
      <alignment horizontal="center" vertical="center"/>
    </xf>
    <xf numFmtId="0" fontId="30" fillId="0" borderId="138" xfId="0" applyFont="1" applyBorder="1" applyAlignment="1">
      <alignment vertical="center"/>
    </xf>
    <xf numFmtId="0" fontId="30" fillId="0" borderId="139" xfId="6" applyFont="1" applyFill="1" applyBorder="1" applyAlignment="1">
      <alignment horizontal="center" vertical="center"/>
    </xf>
    <xf numFmtId="39" fontId="47" fillId="0" borderId="0" xfId="2" applyNumberFormat="1" applyFont="1"/>
    <xf numFmtId="0" fontId="2" fillId="2" borderId="104" xfId="6" applyFont="1" applyFill="1" applyBorder="1" applyAlignment="1">
      <alignment horizontal="center" vertical="center" wrapText="1"/>
    </xf>
    <xf numFmtId="0" fontId="48" fillId="0" borderId="0" xfId="6" applyFont="1" applyAlignment="1">
      <alignment horizontal="left" vertical="center"/>
    </xf>
    <xf numFmtId="0" fontId="18" fillId="0" borderId="0" xfId="0" applyFont="1" applyAlignment="1">
      <alignment vertical="center"/>
    </xf>
    <xf numFmtId="0" fontId="20" fillId="0" borderId="150" xfId="0" applyFont="1" applyBorder="1" applyAlignment="1">
      <alignment horizontal="center" vertical="center"/>
    </xf>
    <xf numFmtId="0" fontId="20" fillId="0" borderId="150" xfId="6" applyFont="1" applyFill="1" applyBorder="1" applyAlignment="1">
      <alignment horizontal="center" vertical="center"/>
    </xf>
    <xf numFmtId="0" fontId="20" fillId="0" borderId="150" xfId="0" applyFont="1" applyFill="1" applyBorder="1" applyAlignment="1">
      <alignment vertical="center"/>
    </xf>
    <xf numFmtId="0" fontId="20" fillId="0" borderId="0" xfId="5" applyFont="1" applyAlignment="1">
      <alignment vertical="center"/>
    </xf>
    <xf numFmtId="0" fontId="49" fillId="0" borderId="0" xfId="6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0" xfId="0" applyFont="1"/>
    <xf numFmtId="0" fontId="20" fillId="0" borderId="0" xfId="5" applyFont="1" applyFill="1" applyAlignment="1">
      <alignment vertical="center"/>
    </xf>
    <xf numFmtId="0" fontId="27" fillId="0" borderId="0" xfId="0" applyFont="1"/>
    <xf numFmtId="39" fontId="50" fillId="0" borderId="0" xfId="2" applyNumberFormat="1" applyFont="1"/>
    <xf numFmtId="3" fontId="21" fillId="2" borderId="137" xfId="6" applyNumberFormat="1" applyFont="1" applyFill="1" applyBorder="1" applyAlignment="1">
      <alignment horizontal="center" vertical="center" wrapText="1"/>
    </xf>
    <xf numFmtId="3" fontId="21" fillId="2" borderId="138" xfId="6" applyNumberFormat="1" applyFont="1" applyFill="1" applyBorder="1" applyAlignment="1">
      <alignment horizontal="center" vertical="center" wrapText="1"/>
    </xf>
    <xf numFmtId="3" fontId="21" fillId="0" borderId="4" xfId="6" applyNumberFormat="1" applyFont="1" applyFill="1" applyBorder="1" applyAlignment="1">
      <alignment horizontal="center" vertical="center" wrapText="1"/>
    </xf>
    <xf numFmtId="0" fontId="8" fillId="2" borderId="137" xfId="6" applyFont="1" applyFill="1" applyBorder="1" applyAlignment="1">
      <alignment horizontal="center" vertical="center" wrapText="1"/>
    </xf>
    <xf numFmtId="0" fontId="8" fillId="2" borderId="138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0" borderId="137" xfId="6" applyFont="1" applyBorder="1" applyAlignment="1">
      <alignment horizontal="center" vertical="center" wrapText="1"/>
    </xf>
    <xf numFmtId="0" fontId="8" fillId="0" borderId="138" xfId="6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20" fillId="0" borderId="137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1" fillId="0" borderId="7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/>
    </xf>
    <xf numFmtId="0" fontId="30" fillId="0" borderId="4" xfId="6" applyFont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 wrapText="1"/>
    </xf>
    <xf numFmtId="0" fontId="23" fillId="0" borderId="137" xfId="6" applyFont="1" applyBorder="1" applyAlignment="1">
      <alignment horizontal="center" vertical="center" wrapText="1"/>
    </xf>
    <xf numFmtId="0" fontId="23" fillId="0" borderId="138" xfId="6" applyFont="1" applyBorder="1" applyAlignment="1">
      <alignment horizontal="center" vertical="center" wrapText="1"/>
    </xf>
    <xf numFmtId="4" fontId="23" fillId="2" borderId="107" xfId="6" applyNumberFormat="1" applyFont="1" applyFill="1" applyBorder="1" applyAlignment="1">
      <alignment horizontal="center" vertical="center" wrapText="1"/>
    </xf>
    <xf numFmtId="4" fontId="23" fillId="2" borderId="137" xfId="6" applyNumberFormat="1" applyFont="1" applyFill="1" applyBorder="1" applyAlignment="1">
      <alignment horizontal="center" vertical="center" wrapText="1"/>
    </xf>
    <xf numFmtId="4" fontId="23" fillId="2" borderId="138" xfId="6" applyNumberFormat="1" applyFont="1" applyFill="1" applyBorder="1" applyAlignment="1">
      <alignment horizontal="center" vertical="center" wrapText="1"/>
    </xf>
    <xf numFmtId="4" fontId="23" fillId="2" borderId="7" xfId="6" applyNumberFormat="1" applyFont="1" applyFill="1" applyBorder="1" applyAlignment="1">
      <alignment horizontal="center" vertical="center" wrapText="1"/>
    </xf>
    <xf numFmtId="4" fontId="23" fillId="2" borderId="6" xfId="6" applyNumberFormat="1" applyFont="1" applyFill="1" applyBorder="1" applyAlignment="1">
      <alignment horizontal="center" vertical="center" wrapText="1"/>
    </xf>
    <xf numFmtId="4" fontId="8" fillId="2" borderId="137" xfId="6" applyNumberFormat="1" applyFont="1" applyFill="1" applyBorder="1" applyAlignment="1">
      <alignment horizontal="center" vertical="center" wrapText="1"/>
    </xf>
    <xf numFmtId="4" fontId="8" fillId="2" borderId="138" xfId="6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51" fillId="0" borderId="0" xfId="0" applyFont="1" applyAlignment="1">
      <alignment vertical="center"/>
    </xf>
    <xf numFmtId="0" fontId="37" fillId="2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0" borderId="0" xfId="5" applyFont="1" applyFill="1" applyAlignment="1">
      <alignment vertical="center"/>
    </xf>
    <xf numFmtId="0" fontId="14" fillId="0" borderId="0" xfId="6" applyFont="1" applyAlignment="1">
      <alignment vertical="center"/>
    </xf>
    <xf numFmtId="0" fontId="16" fillId="0" borderId="144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horizontal="center" vertical="center"/>
    </xf>
    <xf numFmtId="0" fontId="23" fillId="5" borderId="0" xfId="6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0" fillId="5" borderId="0" xfId="6" applyFont="1" applyFill="1" applyAlignment="1">
      <alignment horizontal="center" vertical="center"/>
    </xf>
    <xf numFmtId="0" fontId="21" fillId="5" borderId="4" xfId="6" applyFont="1" applyFill="1" applyBorder="1" applyAlignment="1">
      <alignment horizontal="center" vertical="center" wrapText="1"/>
    </xf>
    <xf numFmtId="0" fontId="21" fillId="5" borderId="3" xfId="6" applyFont="1" applyFill="1" applyBorder="1" applyAlignment="1">
      <alignment horizontal="center" vertical="center" wrapText="1"/>
    </xf>
    <xf numFmtId="0" fontId="20" fillId="5" borderId="9" xfId="6" applyFont="1" applyFill="1" applyBorder="1" applyAlignment="1">
      <alignment horizontal="center" vertical="center"/>
    </xf>
    <xf numFmtId="0" fontId="20" fillId="5" borderId="10" xfId="6" applyFont="1" applyFill="1" applyBorder="1" applyAlignment="1">
      <alignment horizontal="center" vertical="center"/>
    </xf>
    <xf numFmtId="0" fontId="20" fillId="5" borderId="4" xfId="6" applyFont="1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3" fontId="20" fillId="5" borderId="1" xfId="6" applyNumberFormat="1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150" xfId="0" applyFont="1" applyFill="1" applyBorder="1" applyAlignment="1">
      <alignment horizontal="center" vertical="center"/>
    </xf>
    <xf numFmtId="0" fontId="20" fillId="5" borderId="145" xfId="6" applyFont="1" applyFill="1" applyBorder="1" applyAlignment="1">
      <alignment horizontal="center" vertical="center"/>
    </xf>
    <xf numFmtId="0" fontId="20" fillId="5" borderId="3" xfId="6" applyFont="1" applyFill="1" applyBorder="1" applyAlignment="1">
      <alignment horizontal="center" vertical="center"/>
    </xf>
    <xf numFmtId="0" fontId="20" fillId="5" borderId="103" xfId="6" applyFont="1" applyFill="1" applyBorder="1" applyAlignment="1">
      <alignment horizontal="center" vertical="center"/>
    </xf>
    <xf numFmtId="0" fontId="20" fillId="5" borderId="11" xfId="6" applyFont="1" applyFill="1" applyBorder="1" applyAlignment="1">
      <alignment horizontal="center" vertical="center"/>
    </xf>
    <xf numFmtId="0" fontId="20" fillId="5" borderId="137" xfId="0" applyFont="1" applyFill="1" applyBorder="1" applyAlignment="1">
      <alignment horizontal="center" vertical="center"/>
    </xf>
    <xf numFmtId="0" fontId="20" fillId="5" borderId="138" xfId="0" applyFont="1" applyFill="1" applyBorder="1" applyAlignment="1">
      <alignment horizontal="center" vertical="center"/>
    </xf>
    <xf numFmtId="0" fontId="20" fillId="5" borderId="138" xfId="6" applyFont="1" applyFill="1" applyBorder="1" applyAlignment="1">
      <alignment horizontal="center" vertical="center"/>
    </xf>
    <xf numFmtId="0" fontId="20" fillId="5" borderId="12" xfId="6" applyFont="1" applyFill="1" applyBorder="1" applyAlignment="1">
      <alignment horizontal="center" vertical="center"/>
    </xf>
    <xf numFmtId="0" fontId="20" fillId="5" borderId="139" xfId="6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1" xfId="6" applyFont="1" applyFill="1" applyBorder="1" applyAlignment="1">
      <alignment horizontal="center" vertical="center" wrapText="1"/>
    </xf>
    <xf numFmtId="0" fontId="20" fillId="5" borderId="7" xfId="6" applyFont="1" applyFill="1" applyBorder="1" applyAlignment="1">
      <alignment vertical="center"/>
    </xf>
    <xf numFmtId="0" fontId="20" fillId="5" borderId="8" xfId="0" applyFont="1" applyFill="1" applyBorder="1" applyAlignment="1">
      <alignment vertical="center"/>
    </xf>
    <xf numFmtId="0" fontId="20" fillId="5" borderId="6" xfId="0" applyFont="1" applyFill="1" applyBorder="1" applyAlignment="1">
      <alignment vertical="center"/>
    </xf>
    <xf numFmtId="0" fontId="20" fillId="5" borderId="7" xfId="6" applyFont="1" applyFill="1" applyBorder="1" applyAlignment="1">
      <alignment horizontal="center" vertical="center"/>
    </xf>
    <xf numFmtId="3" fontId="20" fillId="5" borderId="1" xfId="0" applyNumberFormat="1" applyFont="1" applyFill="1" applyBorder="1" applyAlignment="1">
      <alignment horizontal="center" vertical="center"/>
    </xf>
    <xf numFmtId="0" fontId="20" fillId="5" borderId="137" xfId="6" applyFont="1" applyFill="1" applyBorder="1" applyAlignment="1">
      <alignment horizontal="center" vertical="center"/>
    </xf>
    <xf numFmtId="0" fontId="21" fillId="2" borderId="144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1" fillId="2" borderId="7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2" borderId="4" xfId="6" applyFont="1" applyFill="1" applyBorder="1" applyAlignment="1">
      <alignment horizontal="center" vertical="center"/>
    </xf>
    <xf numFmtId="0" fontId="20" fillId="2" borderId="104" xfId="6" applyFont="1" applyFill="1" applyBorder="1" applyAlignment="1">
      <alignment horizontal="center" vertical="center" wrapText="1"/>
    </xf>
    <xf numFmtId="0" fontId="20" fillId="2" borderId="1" xfId="6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14" xfId="6" applyFont="1" applyFill="1" applyBorder="1" applyAlignment="1">
      <alignment horizontal="center" vertical="center"/>
    </xf>
    <xf numFmtId="0" fontId="20" fillId="2" borderId="3" xfId="6" applyFont="1" applyFill="1" applyBorder="1" applyAlignment="1">
      <alignment horizontal="center" vertical="center"/>
    </xf>
    <xf numFmtId="0" fontId="20" fillId="2" borderId="0" xfId="6" applyFont="1" applyFill="1" applyBorder="1" applyAlignment="1">
      <alignment horizontal="center" vertical="center" wrapText="1"/>
    </xf>
    <xf numFmtId="0" fontId="20" fillId="2" borderId="87" xfId="6" applyFont="1" applyFill="1" applyBorder="1" applyAlignment="1">
      <alignment horizontal="center" vertical="center" wrapText="1"/>
    </xf>
    <xf numFmtId="0" fontId="20" fillId="0" borderId="139" xfId="0" applyFont="1" applyBorder="1" applyAlignment="1">
      <alignment horizontal="center" vertical="center"/>
    </xf>
    <xf numFmtId="0" fontId="20" fillId="2" borderId="139" xfId="6" applyFont="1" applyFill="1" applyBorder="1" applyAlignment="1">
      <alignment horizontal="center" vertical="center"/>
    </xf>
    <xf numFmtId="0" fontId="20" fillId="2" borderId="21" xfId="6" applyFont="1" applyFill="1" applyBorder="1" applyAlignment="1">
      <alignment horizontal="center" vertical="center" wrapText="1"/>
    </xf>
    <xf numFmtId="0" fontId="21" fillId="0" borderId="0" xfId="6" applyFont="1" applyAlignment="1">
      <alignment vertical="center"/>
    </xf>
    <xf numFmtId="0" fontId="21" fillId="2" borderId="144" xfId="0" applyFont="1" applyFill="1" applyBorder="1" applyAlignment="1">
      <alignment horizontal="center" vertical="center"/>
    </xf>
    <xf numFmtId="0" fontId="20" fillId="2" borderId="104" xfId="6" applyFont="1" applyFill="1" applyBorder="1" applyAlignment="1">
      <alignment horizontal="center" vertical="center"/>
    </xf>
    <xf numFmtId="0" fontId="20" fillId="0" borderId="138" xfId="6" applyFont="1" applyFill="1" applyBorder="1" applyAlignment="1">
      <alignment horizontal="center" vertical="center"/>
    </xf>
    <xf numFmtId="0" fontId="20" fillId="2" borderId="144" xfId="6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53" fillId="0" borderId="0" xfId="0" applyFont="1" applyFill="1"/>
    <xf numFmtId="0" fontId="25" fillId="6" borderId="117" xfId="2" applyFont="1" applyFill="1" applyBorder="1" applyAlignment="1" applyProtection="1">
      <alignment horizontal="center" vertical="center" textRotation="90" wrapText="1"/>
    </xf>
    <xf numFmtId="0" fontId="25" fillId="6" borderId="60" xfId="2" applyFont="1" applyFill="1" applyBorder="1" applyAlignment="1" applyProtection="1">
      <alignment horizontal="center" vertical="center" textRotation="90" wrapText="1"/>
    </xf>
    <xf numFmtId="0" fontId="25" fillId="6" borderId="118" xfId="2" applyFont="1" applyFill="1" applyBorder="1" applyAlignment="1" applyProtection="1">
      <alignment horizontal="center" vertical="center" textRotation="90" wrapText="1"/>
    </xf>
    <xf numFmtId="0" fontId="8" fillId="6" borderId="119" xfId="2" applyFont="1" applyFill="1" applyBorder="1" applyAlignment="1" applyProtection="1">
      <alignment horizontal="center" vertical="center" wrapText="1"/>
    </xf>
    <xf numFmtId="0" fontId="8" fillId="6" borderId="120" xfId="2" applyFont="1" applyFill="1" applyBorder="1" applyAlignment="1" applyProtection="1">
      <alignment horizontal="center" vertical="center" wrapText="1"/>
    </xf>
    <xf numFmtId="0" fontId="8" fillId="6" borderId="121" xfId="2" applyFont="1" applyFill="1" applyBorder="1" applyAlignment="1" applyProtection="1">
      <alignment horizontal="center" vertical="center" wrapText="1"/>
    </xf>
    <xf numFmtId="0" fontId="2" fillId="6" borderId="122" xfId="2" applyFont="1" applyFill="1" applyBorder="1" applyAlignment="1" applyProtection="1">
      <alignment horizontal="center" vertical="center"/>
    </xf>
    <xf numFmtId="0" fontId="2" fillId="6" borderId="75" xfId="2" applyFont="1" applyFill="1" applyBorder="1" applyAlignment="1" applyProtection="1">
      <alignment horizontal="center" vertical="center"/>
    </xf>
    <xf numFmtId="0" fontId="2" fillId="6" borderId="75" xfId="2" applyFont="1" applyFill="1" applyBorder="1" applyAlignment="1" applyProtection="1">
      <alignment horizontal="center" vertical="center" wrapText="1"/>
    </xf>
    <xf numFmtId="0" fontId="2" fillId="6" borderId="76" xfId="2" applyFont="1" applyFill="1" applyBorder="1" applyAlignment="1" applyProtection="1">
      <alignment horizontal="center" vertical="center"/>
    </xf>
    <xf numFmtId="39" fontId="7" fillId="6" borderId="123" xfId="2" applyNumberFormat="1" applyFont="1" applyFill="1" applyBorder="1" applyAlignment="1" applyProtection="1">
      <alignment horizontal="right" vertical="justify"/>
    </xf>
    <xf numFmtId="0" fontId="54" fillId="0" borderId="0" xfId="0" applyFont="1"/>
    <xf numFmtId="39" fontId="0" fillId="0" borderId="0" xfId="0" applyNumberFormat="1"/>
    <xf numFmtId="0" fontId="52" fillId="2" borderId="0" xfId="2" applyFont="1" applyFill="1"/>
    <xf numFmtId="0" fontId="25" fillId="7" borderId="117" xfId="2" applyFont="1" applyFill="1" applyBorder="1" applyAlignment="1" applyProtection="1">
      <alignment horizontal="center" vertical="center" textRotation="90" wrapText="1"/>
    </xf>
    <xf numFmtId="0" fontId="25" fillId="7" borderId="60" xfId="2" applyFont="1" applyFill="1" applyBorder="1" applyAlignment="1" applyProtection="1">
      <alignment horizontal="center" vertical="center" textRotation="90" wrapText="1"/>
    </xf>
    <xf numFmtId="0" fontId="25" fillId="7" borderId="118" xfId="2" applyFont="1" applyFill="1" applyBorder="1" applyAlignment="1" applyProtection="1">
      <alignment horizontal="center" vertical="center" textRotation="90" wrapText="1"/>
    </xf>
    <xf numFmtId="0" fontId="8" fillId="7" borderId="119" xfId="2" applyFont="1" applyFill="1" applyBorder="1" applyAlignment="1" applyProtection="1">
      <alignment horizontal="center" vertical="center" wrapText="1"/>
    </xf>
    <xf numFmtId="0" fontId="8" fillId="7" borderId="120" xfId="2" applyFont="1" applyFill="1" applyBorder="1" applyAlignment="1" applyProtection="1">
      <alignment horizontal="center" vertical="center" wrapText="1"/>
    </xf>
    <xf numFmtId="0" fontId="8" fillId="7" borderId="121" xfId="2" applyFont="1" applyFill="1" applyBorder="1" applyAlignment="1" applyProtection="1">
      <alignment horizontal="center" vertical="center" wrapText="1"/>
    </xf>
    <xf numFmtId="0" fontId="2" fillId="7" borderId="122" xfId="2" applyFont="1" applyFill="1" applyBorder="1" applyAlignment="1" applyProtection="1">
      <alignment horizontal="center" vertical="center"/>
    </xf>
    <xf numFmtId="0" fontId="2" fillId="7" borderId="75" xfId="2" applyFont="1" applyFill="1" applyBorder="1" applyAlignment="1" applyProtection="1">
      <alignment horizontal="center" vertical="center"/>
    </xf>
    <xf numFmtId="0" fontId="2" fillId="7" borderId="75" xfId="2" applyFont="1" applyFill="1" applyBorder="1" applyAlignment="1" applyProtection="1">
      <alignment horizontal="center" vertical="center" wrapText="1"/>
    </xf>
    <xf numFmtId="0" fontId="2" fillId="7" borderId="76" xfId="2" applyFont="1" applyFill="1" applyBorder="1" applyAlignment="1" applyProtection="1">
      <alignment horizontal="center" vertical="center"/>
    </xf>
    <xf numFmtId="39" fontId="7" fillId="7" borderId="123" xfId="2" applyNumberFormat="1" applyFont="1" applyFill="1" applyBorder="1" applyAlignment="1" applyProtection="1">
      <alignment horizontal="right" vertical="justify"/>
    </xf>
    <xf numFmtId="39" fontId="7" fillId="7" borderId="57" xfId="2" applyNumberFormat="1" applyFont="1" applyFill="1" applyBorder="1" applyAlignment="1" applyProtection="1">
      <alignment horizontal="right" vertical="justify"/>
    </xf>
    <xf numFmtId="39" fontId="7" fillId="7" borderId="77" xfId="2" applyNumberFormat="1" applyFont="1" applyFill="1" applyBorder="1" applyAlignment="1" applyProtection="1">
      <alignment horizontal="right" vertical="justify"/>
    </xf>
    <xf numFmtId="39" fontId="7" fillId="7" borderId="124" xfId="2" applyNumberFormat="1" applyFont="1" applyFill="1" applyBorder="1" applyAlignment="1" applyProtection="1">
      <alignment horizontal="right" vertical="justify"/>
    </xf>
    <xf numFmtId="39" fontId="7" fillId="7" borderId="58" xfId="2" applyNumberFormat="1" applyFont="1" applyFill="1" applyBorder="1" applyAlignment="1" applyProtection="1">
      <alignment horizontal="right" vertical="justify"/>
    </xf>
    <xf numFmtId="39" fontId="7" fillId="7" borderId="78" xfId="2" applyNumberFormat="1" applyFont="1" applyFill="1" applyBorder="1" applyAlignment="1" applyProtection="1">
      <alignment horizontal="right" vertical="justify"/>
    </xf>
    <xf numFmtId="39" fontId="7" fillId="7" borderId="125" xfId="2" applyNumberFormat="1" applyFont="1" applyFill="1" applyBorder="1" applyAlignment="1" applyProtection="1">
      <alignment horizontal="right" vertical="justify"/>
    </xf>
    <xf numFmtId="39" fontId="7" fillId="7" borderId="85" xfId="2" applyNumberFormat="1" applyFont="1" applyFill="1" applyBorder="1" applyAlignment="1" applyProtection="1">
      <alignment horizontal="right" vertical="justify"/>
    </xf>
    <xf numFmtId="39" fontId="7" fillId="7" borderId="126" xfId="2" applyNumberFormat="1" applyFont="1" applyFill="1" applyBorder="1" applyAlignment="1" applyProtection="1">
      <alignment horizontal="right" vertical="justify"/>
    </xf>
    <xf numFmtId="0" fontId="7" fillId="7" borderId="78" xfId="2" applyFont="1" applyFill="1" applyBorder="1"/>
    <xf numFmtId="39" fontId="7" fillId="7" borderId="127" xfId="2" applyNumberFormat="1" applyFont="1" applyFill="1" applyBorder="1" applyAlignment="1" applyProtection="1">
      <alignment horizontal="right" vertical="justify"/>
    </xf>
    <xf numFmtId="39" fontId="7" fillId="7" borderId="128" xfId="2" applyNumberFormat="1" applyFont="1" applyFill="1" applyBorder="1" applyAlignment="1" applyProtection="1">
      <alignment horizontal="right" vertical="justify"/>
    </xf>
    <xf numFmtId="39" fontId="7" fillId="7" borderId="129" xfId="2" applyNumberFormat="1" applyFont="1" applyFill="1" applyBorder="1" applyAlignment="1" applyProtection="1">
      <alignment horizontal="right" vertical="justify"/>
    </xf>
    <xf numFmtId="39" fontId="7" fillId="7" borderId="79" xfId="2" applyNumberFormat="1" applyFont="1" applyFill="1" applyBorder="1" applyAlignment="1" applyProtection="1">
      <alignment horizontal="right" vertical="justify"/>
    </xf>
    <xf numFmtId="39" fontId="7" fillId="7" borderId="130" xfId="2" applyNumberFormat="1" applyFont="1" applyFill="1" applyBorder="1" applyAlignment="1" applyProtection="1">
      <alignment horizontal="right" vertical="justify"/>
    </xf>
    <xf numFmtId="39" fontId="7" fillId="7" borderId="59" xfId="2" applyNumberFormat="1" applyFont="1" applyFill="1" applyBorder="1" applyAlignment="1" applyProtection="1">
      <alignment horizontal="right" vertical="justify"/>
    </xf>
    <xf numFmtId="39" fontId="7" fillId="7" borderId="80" xfId="2" applyNumberFormat="1" applyFont="1" applyFill="1" applyBorder="1" applyAlignment="1">
      <alignment horizontal="right" vertical="justify"/>
    </xf>
    <xf numFmtId="39" fontId="7" fillId="7" borderId="117" xfId="2" applyNumberFormat="1" applyFont="1" applyFill="1" applyBorder="1" applyAlignment="1" applyProtection="1">
      <alignment horizontal="right" vertical="justify"/>
    </xf>
    <xf numFmtId="39" fontId="7" fillId="7" borderId="60" xfId="2" applyNumberFormat="1" applyFont="1" applyFill="1" applyBorder="1" applyAlignment="1" applyProtection="1">
      <alignment horizontal="right" vertical="justify"/>
    </xf>
    <xf numFmtId="0" fontId="0" fillId="7" borderId="78" xfId="0" applyFill="1" applyBorder="1"/>
    <xf numFmtId="39" fontId="7" fillId="7" borderId="131" xfId="2" applyNumberFormat="1" applyFont="1" applyFill="1" applyBorder="1" applyAlignment="1" applyProtection="1">
      <alignment horizontal="right" vertical="justify"/>
    </xf>
    <xf numFmtId="10" fontId="7" fillId="7" borderId="124" xfId="7" applyNumberFormat="1" applyFont="1" applyFill="1" applyBorder="1" applyAlignment="1" applyProtection="1">
      <alignment horizontal="right" vertical="justify"/>
    </xf>
    <xf numFmtId="39" fontId="7" fillId="7" borderId="132" xfId="2" applyNumberFormat="1" applyFont="1" applyFill="1" applyBorder="1" applyAlignment="1" applyProtection="1">
      <alignment horizontal="right" vertical="justify"/>
    </xf>
    <xf numFmtId="39" fontId="7" fillId="7" borderId="61" xfId="2" applyNumberFormat="1" applyFont="1" applyFill="1" applyBorder="1" applyAlignment="1" applyProtection="1">
      <alignment horizontal="right" vertical="justify"/>
    </xf>
    <xf numFmtId="39" fontId="7" fillId="7" borderId="133" xfId="2" applyNumberFormat="1" applyFont="1" applyFill="1" applyBorder="1" applyAlignment="1" applyProtection="1">
      <alignment horizontal="right" vertical="justify"/>
    </xf>
    <xf numFmtId="39" fontId="7" fillId="7" borderId="62" xfId="2" applyNumberFormat="1" applyFont="1" applyFill="1" applyBorder="1" applyAlignment="1" applyProtection="1">
      <alignment horizontal="right" vertical="justify"/>
    </xf>
    <xf numFmtId="39" fontId="7" fillId="7" borderId="78" xfId="7" applyNumberFormat="1" applyFont="1" applyFill="1" applyBorder="1" applyAlignment="1" applyProtection="1">
      <alignment horizontal="right" vertical="justify"/>
    </xf>
    <xf numFmtId="39" fontId="22" fillId="7" borderId="78" xfId="2" applyNumberFormat="1" applyFont="1" applyFill="1" applyBorder="1" applyAlignment="1" applyProtection="1">
      <alignment horizontal="right" vertical="justify"/>
    </xf>
    <xf numFmtId="39" fontId="22" fillId="7" borderId="126" xfId="2" applyNumberFormat="1" applyFont="1" applyFill="1" applyBorder="1" applyAlignment="1" applyProtection="1">
      <alignment horizontal="right" vertical="justify"/>
    </xf>
    <xf numFmtId="39" fontId="22" fillId="7" borderId="129" xfId="2" applyNumberFormat="1" applyFont="1" applyFill="1" applyBorder="1" applyAlignment="1" applyProtection="1">
      <alignment horizontal="right" vertical="justify"/>
    </xf>
    <xf numFmtId="39" fontId="7" fillId="7" borderId="134" xfId="2" applyNumberFormat="1" applyFont="1" applyFill="1" applyBorder="1" applyAlignment="1" applyProtection="1">
      <alignment horizontal="right" vertical="justify"/>
    </xf>
    <xf numFmtId="39" fontId="7" fillId="7" borderId="93" xfId="2" applyNumberFormat="1" applyFont="1" applyFill="1" applyBorder="1" applyAlignment="1" applyProtection="1">
      <alignment horizontal="right" vertical="justify"/>
    </xf>
    <xf numFmtId="39" fontId="7" fillId="7" borderId="135" xfId="7" applyNumberFormat="1" applyFont="1" applyFill="1" applyBorder="1" applyAlignment="1" applyProtection="1">
      <alignment horizontal="right" vertical="justify"/>
    </xf>
    <xf numFmtId="39" fontId="7" fillId="7" borderId="136" xfId="2" applyNumberFormat="1" applyFont="1" applyFill="1" applyBorder="1" applyAlignment="1" applyProtection="1">
      <alignment horizontal="right" vertical="justify"/>
    </xf>
    <xf numFmtId="39" fontId="7" fillId="7" borderId="64" xfId="2" applyNumberFormat="1" applyFont="1" applyFill="1" applyBorder="1" applyAlignment="1" applyProtection="1">
      <alignment horizontal="right" vertical="justify"/>
    </xf>
    <xf numFmtId="0" fontId="37" fillId="2" borderId="72" xfId="2" applyFont="1" applyFill="1" applyBorder="1" applyAlignment="1" applyProtection="1">
      <alignment horizontal="left" vertical="center" wrapText="1"/>
    </xf>
    <xf numFmtId="0" fontId="37" fillId="2" borderId="74" xfId="2" applyFont="1" applyFill="1" applyBorder="1" applyAlignment="1" applyProtection="1">
      <alignment horizontal="left" vertical="center" wrapText="1"/>
    </xf>
    <xf numFmtId="39" fontId="7" fillId="4" borderId="51" xfId="2" applyNumberFormat="1" applyFont="1" applyFill="1" applyBorder="1" applyAlignment="1" applyProtection="1">
      <alignment horizontal="center" vertical="justify"/>
    </xf>
    <xf numFmtId="39" fontId="7" fillId="4" borderId="0" xfId="2" applyNumberFormat="1" applyFont="1" applyFill="1" applyBorder="1" applyAlignment="1" applyProtection="1">
      <alignment horizontal="center" vertical="justify"/>
    </xf>
    <xf numFmtId="39" fontId="7" fillId="4" borderId="52" xfId="2" applyNumberFormat="1" applyFont="1" applyFill="1" applyBorder="1" applyAlignment="1" applyProtection="1">
      <alignment horizontal="center" vertical="justify"/>
    </xf>
    <xf numFmtId="39" fontId="7" fillId="4" borderId="95" xfId="2" applyNumberFormat="1" applyFont="1" applyFill="1" applyBorder="1" applyAlignment="1" applyProtection="1">
      <alignment horizontal="center" vertical="justify"/>
    </xf>
    <xf numFmtId="39" fontId="7" fillId="4" borderId="24" xfId="2" applyNumberFormat="1" applyFont="1" applyFill="1" applyBorder="1" applyAlignment="1" applyProtection="1">
      <alignment horizontal="center" vertical="justify"/>
    </xf>
    <xf numFmtId="39" fontId="7" fillId="4" borderId="96" xfId="2" applyNumberFormat="1" applyFont="1" applyFill="1" applyBorder="1" applyAlignment="1" applyProtection="1">
      <alignment horizontal="center" vertical="justify"/>
    </xf>
    <xf numFmtId="0" fontId="36" fillId="0" borderId="35" xfId="2" applyFont="1" applyBorder="1" applyAlignment="1">
      <alignment horizontal="center"/>
    </xf>
    <xf numFmtId="0" fontId="36" fillId="0" borderId="33" xfId="2" applyFont="1" applyBorder="1" applyAlignment="1">
      <alignment horizontal="center"/>
    </xf>
    <xf numFmtId="0" fontId="36" fillId="0" borderId="36" xfId="2" applyFont="1" applyBorder="1" applyAlignment="1">
      <alignment horizontal="center"/>
    </xf>
    <xf numFmtId="165" fontId="27" fillId="2" borderId="0" xfId="2" quotePrefix="1" applyNumberFormat="1" applyFont="1" applyFill="1" applyBorder="1" applyAlignment="1">
      <alignment horizontal="left"/>
    </xf>
    <xf numFmtId="0" fontId="20" fillId="0" borderId="0" xfId="0" applyFont="1" applyBorder="1" applyAlignment="1"/>
    <xf numFmtId="0" fontId="27" fillId="2" borderId="53" xfId="2" applyFont="1" applyFill="1" applyBorder="1" applyAlignment="1" applyProtection="1">
      <alignment horizontal="center"/>
    </xf>
    <xf numFmtId="0" fontId="27" fillId="2" borderId="29" xfId="2" applyFont="1" applyFill="1" applyBorder="1" applyAlignment="1" applyProtection="1">
      <alignment horizontal="center"/>
    </xf>
    <xf numFmtId="0" fontId="27" fillId="2" borderId="54" xfId="2" applyFont="1" applyFill="1" applyBorder="1" applyAlignment="1" applyProtection="1">
      <alignment horizontal="center"/>
    </xf>
    <xf numFmtId="2" fontId="36" fillId="0" borderId="32" xfId="2" applyNumberFormat="1" applyFont="1" applyBorder="1" applyAlignment="1">
      <alignment horizontal="center"/>
    </xf>
    <xf numFmtId="2" fontId="36" fillId="0" borderId="33" xfId="2" applyNumberFormat="1" applyFont="1" applyBorder="1" applyAlignment="1">
      <alignment horizontal="center"/>
    </xf>
    <xf numFmtId="2" fontId="36" fillId="0" borderId="34" xfId="2" applyNumberFormat="1" applyFont="1" applyBorder="1" applyAlignment="1">
      <alignment horizontal="center"/>
    </xf>
    <xf numFmtId="0" fontId="37" fillId="2" borderId="102" xfId="2" applyFont="1" applyFill="1" applyBorder="1" applyAlignment="1" applyProtection="1">
      <alignment horizontal="left" vertical="center" wrapText="1"/>
    </xf>
    <xf numFmtId="0" fontId="37" fillId="2" borderId="103" xfId="2" applyFont="1" applyFill="1" applyBorder="1" applyAlignment="1" applyProtection="1">
      <alignment horizontal="left" vertical="center" wrapText="1"/>
    </xf>
    <xf numFmtId="3" fontId="21" fillId="0" borderId="4" xfId="6" applyNumberFormat="1" applyFont="1" applyFill="1" applyBorder="1" applyAlignment="1">
      <alignment horizontal="center" vertic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0" fillId="0" borderId="139" xfId="0" applyNumberFormat="1" applyFont="1" applyBorder="1" applyAlignment="1">
      <alignment horizontal="center" vertical="center" wrapText="1"/>
    </xf>
    <xf numFmtId="0" fontId="8" fillId="2" borderId="107" xfId="6" applyFont="1" applyFill="1" applyBorder="1" applyAlignment="1">
      <alignment horizontal="center" vertical="center" wrapText="1"/>
    </xf>
    <xf numFmtId="0" fontId="8" fillId="2" borderId="103" xfId="6" applyFont="1" applyFill="1" applyBorder="1" applyAlignment="1">
      <alignment horizontal="center" vertical="center" wrapText="1"/>
    </xf>
    <xf numFmtId="0" fontId="8" fillId="2" borderId="137" xfId="6" applyFont="1" applyFill="1" applyBorder="1" applyAlignment="1">
      <alignment horizontal="center" vertical="center" wrapText="1"/>
    </xf>
    <xf numFmtId="0" fontId="8" fillId="2" borderId="138" xfId="6" applyFont="1" applyFill="1" applyBorder="1" applyAlignment="1">
      <alignment horizontal="center" vertical="center" wrapText="1"/>
    </xf>
    <xf numFmtId="0" fontId="21" fillId="2" borderId="55" xfId="6" applyFont="1" applyFill="1" applyBorder="1" applyAlignment="1">
      <alignment horizontal="center" vertical="center" wrapText="1"/>
    </xf>
    <xf numFmtId="0" fontId="21" fillId="2" borderId="21" xfId="6" applyFont="1" applyFill="1" applyBorder="1" applyAlignment="1">
      <alignment horizontal="center" vertical="center" wrapText="1"/>
    </xf>
    <xf numFmtId="0" fontId="21" fillId="2" borderId="56" xfId="6" applyFont="1" applyFill="1" applyBorder="1" applyAlignment="1">
      <alignment horizontal="center" vertical="center" wrapText="1"/>
    </xf>
    <xf numFmtId="0" fontId="21" fillId="2" borderId="4" xfId="6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9" xfId="0" applyFont="1" applyBorder="1" applyAlignment="1">
      <alignment horizontal="center" vertical="center" wrapText="1"/>
    </xf>
    <xf numFmtId="3" fontId="21" fillId="2" borderId="107" xfId="6" applyNumberFormat="1" applyFont="1" applyFill="1" applyBorder="1" applyAlignment="1">
      <alignment horizontal="center" vertical="center" wrapText="1"/>
    </xf>
    <xf numFmtId="3" fontId="21" fillId="2" borderId="103" xfId="6" applyNumberFormat="1" applyFont="1" applyFill="1" applyBorder="1" applyAlignment="1">
      <alignment horizontal="center" vertical="center" wrapText="1"/>
    </xf>
    <xf numFmtId="0" fontId="14" fillId="2" borderId="0" xfId="6" applyFont="1" applyFill="1" applyAlignment="1">
      <alignment horizontal="center"/>
    </xf>
    <xf numFmtId="3" fontId="21" fillId="2" borderId="137" xfId="6" applyNumberFormat="1" applyFont="1" applyFill="1" applyBorder="1" applyAlignment="1">
      <alignment horizontal="center" vertical="center" wrapText="1"/>
    </xf>
    <xf numFmtId="3" fontId="21" fillId="2" borderId="138" xfId="6" applyNumberFormat="1" applyFont="1" applyFill="1" applyBorder="1" applyAlignment="1">
      <alignment horizontal="center" vertical="center" wrapText="1"/>
    </xf>
    <xf numFmtId="3" fontId="21" fillId="0" borderId="55" xfId="6" applyNumberFormat="1" applyFont="1" applyBorder="1" applyAlignment="1">
      <alignment horizontal="center" vertical="center" wrapText="1"/>
    </xf>
    <xf numFmtId="3" fontId="21" fillId="0" borderId="21" xfId="6" applyNumberFormat="1" applyFont="1" applyBorder="1" applyAlignment="1">
      <alignment horizontal="center" vertical="center" wrapText="1"/>
    </xf>
    <xf numFmtId="3" fontId="21" fillId="0" borderId="56" xfId="6" applyNumberFormat="1" applyFont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39" xfId="0" applyFill="1" applyBorder="1" applyAlignment="1">
      <alignment horizontal="center" vertical="center" wrapText="1"/>
    </xf>
    <xf numFmtId="0" fontId="8" fillId="0" borderId="137" xfId="6" applyFont="1" applyBorder="1" applyAlignment="1">
      <alignment horizontal="center" vertical="center" wrapText="1"/>
    </xf>
    <xf numFmtId="0" fontId="8" fillId="0" borderId="138" xfId="6" applyFont="1" applyBorder="1" applyAlignment="1">
      <alignment horizontal="center" vertical="center" wrapText="1"/>
    </xf>
    <xf numFmtId="0" fontId="8" fillId="2" borderId="55" xfId="6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horizontal="center" vertical="center"/>
    </xf>
    <xf numFmtId="0" fontId="8" fillId="2" borderId="56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8" fillId="0" borderId="107" xfId="6" applyFont="1" applyBorder="1" applyAlignment="1">
      <alignment horizontal="center" vertical="center" wrapText="1"/>
    </xf>
    <xf numFmtId="0" fontId="8" fillId="0" borderId="103" xfId="6" applyFont="1" applyBorder="1" applyAlignment="1">
      <alignment horizontal="center" vertical="center" wrapText="1"/>
    </xf>
    <xf numFmtId="0" fontId="8" fillId="2" borderId="55" xfId="6" applyFont="1" applyFill="1" applyBorder="1" applyAlignment="1">
      <alignment horizontal="center" vertical="center" wrapText="1"/>
    </xf>
    <xf numFmtId="0" fontId="8" fillId="2" borderId="21" xfId="6" applyFont="1" applyFill="1" applyBorder="1" applyAlignment="1">
      <alignment horizontal="center" vertical="center" wrapText="1"/>
    </xf>
    <xf numFmtId="0" fontId="8" fillId="2" borderId="56" xfId="6" applyFont="1" applyFill="1" applyBorder="1" applyAlignment="1">
      <alignment horizontal="center" vertical="center" wrapText="1"/>
    </xf>
    <xf numFmtId="0" fontId="20" fillId="0" borderId="4" xfId="6" applyFont="1" applyFill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0" fillId="0" borderId="139" xfId="0" applyFont="1" applyBorder="1" applyAlignment="1">
      <alignment vertical="center"/>
    </xf>
    <xf numFmtId="0" fontId="21" fillId="0" borderId="7" xfId="6" applyFont="1" applyFill="1" applyBorder="1" applyAlignment="1">
      <alignment horizontal="center" vertical="center" wrapText="1"/>
    </xf>
    <xf numFmtId="0" fontId="21" fillId="0" borderId="8" xfId="6" applyFont="1" applyFill="1" applyBorder="1" applyAlignment="1">
      <alignment horizontal="center" vertical="center" wrapText="1"/>
    </xf>
    <xf numFmtId="0" fontId="21" fillId="0" borderId="6" xfId="6" applyFont="1" applyFill="1" applyBorder="1" applyAlignment="1">
      <alignment horizontal="center" vertical="center" wrapText="1"/>
    </xf>
    <xf numFmtId="0" fontId="21" fillId="2" borderId="7" xfId="6" applyFont="1" applyFill="1" applyBorder="1" applyAlignment="1">
      <alignment horizontal="center" vertical="center"/>
    </xf>
    <xf numFmtId="0" fontId="21" fillId="2" borderId="8" xfId="6" applyFont="1" applyFill="1" applyBorder="1" applyAlignment="1">
      <alignment horizontal="center" vertical="center"/>
    </xf>
    <xf numFmtId="0" fontId="21" fillId="2" borderId="6" xfId="6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0" fontId="21" fillId="0" borderId="8" xfId="6" applyFont="1" applyBorder="1" applyAlignment="1">
      <alignment horizontal="center" vertical="center"/>
    </xf>
    <xf numFmtId="0" fontId="21" fillId="0" borderId="6" xfId="6" applyFont="1" applyBorder="1" applyAlignment="1">
      <alignment horizontal="center" vertical="center"/>
    </xf>
    <xf numFmtId="0" fontId="21" fillId="5" borderId="7" xfId="6" applyFont="1" applyFill="1" applyBorder="1" applyAlignment="1">
      <alignment horizontal="center" vertical="center"/>
    </xf>
    <xf numFmtId="0" fontId="21" fillId="5" borderId="8" xfId="6" applyFont="1" applyFill="1" applyBorder="1" applyAlignment="1">
      <alignment horizontal="center" vertical="center"/>
    </xf>
    <xf numFmtId="0" fontId="21" fillId="5" borderId="6" xfId="6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 wrapText="1"/>
    </xf>
    <xf numFmtId="0" fontId="21" fillId="0" borderId="6" xfId="6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9" fillId="0" borderId="139" xfId="0" applyFont="1" applyBorder="1" applyAlignment="1">
      <alignment vertical="center"/>
    </xf>
    <xf numFmtId="0" fontId="19" fillId="0" borderId="3" xfId="0" applyFont="1" applyBorder="1" applyAlignment="1">
      <alignment vertical="center" wrapText="1"/>
    </xf>
    <xf numFmtId="0" fontId="19" fillId="0" borderId="139" xfId="0" applyFont="1" applyBorder="1" applyAlignment="1">
      <alignment vertical="center" wrapText="1"/>
    </xf>
    <xf numFmtId="0" fontId="20" fillId="5" borderId="107" xfId="0" applyFont="1" applyFill="1" applyBorder="1" applyAlignment="1">
      <alignment horizontal="center" vertical="center"/>
    </xf>
    <xf numFmtId="0" fontId="20" fillId="5" borderId="103" xfId="0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 wrapText="1"/>
    </xf>
    <xf numFmtId="0" fontId="20" fillId="5" borderId="6" xfId="6" applyFont="1" applyFill="1" applyBorder="1" applyAlignment="1">
      <alignment horizontal="center" vertical="center" wrapText="1"/>
    </xf>
    <xf numFmtId="0" fontId="20" fillId="0" borderId="7" xfId="6" applyFont="1" applyBorder="1" applyAlignment="1">
      <alignment horizontal="center" vertical="center" wrapText="1"/>
    </xf>
    <xf numFmtId="0" fontId="20" fillId="0" borderId="6" xfId="6" applyFont="1" applyBorder="1" applyAlignment="1">
      <alignment horizontal="center" vertical="center" wrapText="1"/>
    </xf>
    <xf numFmtId="0" fontId="20" fillId="0" borderId="137" xfId="0" applyFont="1" applyBorder="1" applyAlignment="1">
      <alignment horizontal="center" vertical="center"/>
    </xf>
    <xf numFmtId="0" fontId="20" fillId="0" borderId="138" xfId="0" applyFont="1" applyBorder="1" applyAlignment="1">
      <alignment horizontal="center" vertical="center"/>
    </xf>
    <xf numFmtId="0" fontId="20" fillId="0" borderId="7" xfId="6" applyFont="1" applyFill="1" applyBorder="1" applyAlignment="1">
      <alignment horizontal="center" vertical="center" wrapText="1"/>
    </xf>
    <xf numFmtId="0" fontId="20" fillId="0" borderId="6" xfId="6" applyFont="1" applyFill="1" applyBorder="1" applyAlignment="1">
      <alignment horizontal="center" vertical="center" wrapText="1"/>
    </xf>
    <xf numFmtId="0" fontId="21" fillId="5" borderId="107" xfId="6" applyFont="1" applyFill="1" applyBorder="1" applyAlignment="1">
      <alignment horizontal="center" vertical="center" wrapText="1"/>
    </xf>
    <xf numFmtId="0" fontId="21" fillId="5" borderId="103" xfId="6" applyFont="1" applyFill="1" applyBorder="1" applyAlignment="1">
      <alignment horizontal="center" vertical="center" wrapText="1"/>
    </xf>
    <xf numFmtId="0" fontId="21" fillId="5" borderId="2" xfId="6" applyFont="1" applyFill="1" applyBorder="1" applyAlignment="1">
      <alignment horizontal="center" vertical="center" wrapText="1"/>
    </xf>
    <xf numFmtId="0" fontId="21" fillId="5" borderId="150" xfId="6" applyFont="1" applyFill="1" applyBorder="1" applyAlignment="1">
      <alignment horizontal="center" vertical="center" wrapText="1"/>
    </xf>
    <xf numFmtId="0" fontId="21" fillId="5" borderId="137" xfId="6" applyFont="1" applyFill="1" applyBorder="1" applyAlignment="1">
      <alignment horizontal="center" vertical="center" wrapText="1"/>
    </xf>
    <xf numFmtId="0" fontId="21" fillId="5" borderId="138" xfId="6" applyFont="1" applyFill="1" applyBorder="1" applyAlignment="1">
      <alignment horizontal="center" vertical="center" wrapText="1"/>
    </xf>
    <xf numFmtId="0" fontId="21" fillId="0" borderId="107" xfId="6" applyFont="1" applyFill="1" applyBorder="1" applyAlignment="1">
      <alignment horizontal="center" vertical="center" wrapText="1"/>
    </xf>
    <xf numFmtId="0" fontId="21" fillId="0" borderId="103" xfId="6" applyFont="1" applyFill="1" applyBorder="1" applyAlignment="1">
      <alignment horizontal="center" vertical="center" wrapText="1"/>
    </xf>
    <xf numFmtId="0" fontId="21" fillId="0" borderId="137" xfId="6" applyFont="1" applyFill="1" applyBorder="1" applyAlignment="1">
      <alignment horizontal="center" vertical="center" wrapText="1"/>
    </xf>
    <xf numFmtId="0" fontId="21" fillId="0" borderId="138" xfId="6" applyFont="1" applyFill="1" applyBorder="1" applyAlignment="1">
      <alignment horizontal="center" vertical="center" wrapText="1"/>
    </xf>
    <xf numFmtId="0" fontId="20" fillId="0" borderId="107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107" xfId="6" applyFont="1" applyFill="1" applyBorder="1" applyAlignment="1">
      <alignment horizontal="center" vertical="center" wrapText="1"/>
    </xf>
    <xf numFmtId="0" fontId="20" fillId="0" borderId="103" xfId="6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137" xfId="0" applyFont="1" applyFill="1" applyBorder="1" applyAlignment="1">
      <alignment horizontal="center" vertical="center"/>
    </xf>
    <xf numFmtId="0" fontId="20" fillId="5" borderId="138" xfId="0" applyFont="1" applyFill="1" applyBorder="1" applyAlignment="1">
      <alignment horizontal="center" vertical="center"/>
    </xf>
    <xf numFmtId="0" fontId="30" fillId="0" borderId="4" xfId="6" applyFont="1" applyFill="1" applyBorder="1" applyAlignment="1">
      <alignment horizontal="center" vertical="center" wrapText="1"/>
    </xf>
    <xf numFmtId="4" fontId="23" fillId="0" borderId="55" xfId="6" applyNumberFormat="1" applyFont="1" applyBorder="1" applyAlignment="1">
      <alignment horizontal="center" vertical="center" wrapText="1"/>
    </xf>
    <xf numFmtId="4" fontId="23" fillId="0" borderId="21" xfId="6" applyNumberFormat="1" applyFont="1" applyBorder="1" applyAlignment="1">
      <alignment horizontal="center" vertical="center" wrapText="1"/>
    </xf>
    <xf numFmtId="4" fontId="23" fillId="0" borderId="56" xfId="6" applyNumberFormat="1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 wrapText="1"/>
    </xf>
    <xf numFmtId="0" fontId="19" fillId="0" borderId="139" xfId="0" applyFont="1" applyBorder="1" applyAlignment="1">
      <alignment horizontal="center" vertical="center" wrapText="1"/>
    </xf>
    <xf numFmtId="4" fontId="23" fillId="2" borderId="7" xfId="6" applyNumberFormat="1" applyFont="1" applyFill="1" applyBorder="1" applyAlignment="1">
      <alignment horizontal="center" vertical="center" wrapText="1"/>
    </xf>
    <xf numFmtId="4" fontId="23" fillId="2" borderId="6" xfId="6" applyNumberFormat="1" applyFont="1" applyFill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0" fontId="30" fillId="0" borderId="3" xfId="6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" fontId="23" fillId="2" borderId="107" xfId="6" applyNumberFormat="1" applyFont="1" applyFill="1" applyBorder="1" applyAlignment="1">
      <alignment horizontal="center" vertical="center" wrapText="1"/>
    </xf>
    <xf numFmtId="4" fontId="23" fillId="2" borderId="103" xfId="6" applyNumberFormat="1" applyFont="1" applyFill="1" applyBorder="1" applyAlignment="1">
      <alignment horizontal="center" vertical="center" wrapText="1"/>
    </xf>
    <xf numFmtId="0" fontId="30" fillId="0" borderId="5" xfId="6" applyFont="1" applyBorder="1" applyAlignment="1">
      <alignment horizontal="center" vertical="center" wrapText="1"/>
    </xf>
    <xf numFmtId="0" fontId="19" fillId="0" borderId="149" xfId="0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23" fillId="0" borderId="107" xfId="6" applyFont="1" applyBorder="1" applyAlignment="1">
      <alignment horizontal="center" vertical="center" wrapText="1"/>
    </xf>
    <xf numFmtId="0" fontId="23" fillId="0" borderId="103" xfId="6" applyFont="1" applyBorder="1" applyAlignment="1">
      <alignment horizontal="center" vertical="center" wrapText="1"/>
    </xf>
    <xf numFmtId="4" fontId="23" fillId="2" borderId="137" xfId="6" applyNumberFormat="1" applyFont="1" applyFill="1" applyBorder="1" applyAlignment="1">
      <alignment horizontal="center" vertical="center" wrapText="1"/>
    </xf>
    <xf numFmtId="4" fontId="23" fillId="2" borderId="138" xfId="6" applyNumberFormat="1" applyFont="1" applyFill="1" applyBorder="1" applyAlignment="1">
      <alignment horizontal="center" vertical="center" wrapText="1"/>
    </xf>
    <xf numFmtId="4" fontId="23" fillId="2" borderId="55" xfId="6" applyNumberFormat="1" applyFont="1" applyFill="1" applyBorder="1" applyAlignment="1">
      <alignment horizontal="center" vertical="center" wrapText="1"/>
    </xf>
    <xf numFmtId="4" fontId="23" fillId="2" borderId="21" xfId="6" applyNumberFormat="1" applyFont="1" applyFill="1" applyBorder="1" applyAlignment="1">
      <alignment horizontal="center" vertical="center" wrapText="1"/>
    </xf>
    <xf numFmtId="4" fontId="23" fillId="2" borderId="56" xfId="6" applyNumberFormat="1" applyFont="1" applyFill="1" applyBorder="1" applyAlignment="1">
      <alignment horizontal="center" vertical="center" wrapText="1"/>
    </xf>
    <xf numFmtId="0" fontId="23" fillId="0" borderId="137" xfId="6" applyFont="1" applyBorder="1" applyAlignment="1">
      <alignment horizontal="center" vertical="center" wrapText="1"/>
    </xf>
    <xf numFmtId="0" fontId="23" fillId="0" borderId="138" xfId="6" applyFont="1" applyBorder="1" applyAlignment="1">
      <alignment horizontal="center" vertical="center" wrapText="1"/>
    </xf>
    <xf numFmtId="4" fontId="8" fillId="2" borderId="137" xfId="6" applyNumberFormat="1" applyFont="1" applyFill="1" applyBorder="1" applyAlignment="1">
      <alignment horizontal="center" vertical="center" wrapText="1"/>
    </xf>
    <xf numFmtId="4" fontId="8" fillId="2" borderId="138" xfId="6" applyNumberFormat="1" applyFont="1" applyFill="1" applyBorder="1" applyAlignment="1">
      <alignment horizontal="center" vertical="center" wrapText="1"/>
    </xf>
    <xf numFmtId="4" fontId="8" fillId="0" borderId="55" xfId="6" applyNumberFormat="1" applyFont="1" applyBorder="1" applyAlignment="1">
      <alignment horizontal="center" vertical="center" wrapText="1"/>
    </xf>
    <xf numFmtId="4" fontId="8" fillId="0" borderId="21" xfId="6" applyNumberFormat="1" applyFont="1" applyBorder="1" applyAlignment="1">
      <alignment horizontal="center" vertical="center" wrapText="1"/>
    </xf>
    <xf numFmtId="4" fontId="8" fillId="0" borderId="56" xfId="6" applyNumberFormat="1" applyFont="1" applyBorder="1" applyAlignment="1">
      <alignment horizontal="center" vertical="center" wrapText="1"/>
    </xf>
    <xf numFmtId="4" fontId="8" fillId="2" borderId="107" xfId="6" applyNumberFormat="1" applyFont="1" applyFill="1" applyBorder="1" applyAlignment="1">
      <alignment horizontal="center" vertical="center" wrapText="1"/>
    </xf>
    <xf numFmtId="4" fontId="8" fillId="2" borderId="103" xfId="6" applyNumberFormat="1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39" xfId="0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0" borderId="107" xfId="0" applyFont="1" applyBorder="1" applyAlignment="1">
      <alignment horizontal="center" vertical="center" wrapText="1"/>
    </xf>
    <xf numFmtId="0" fontId="16" fillId="0" borderId="13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8" fillId="0" borderId="107" xfId="0" applyFont="1" applyFill="1" applyBorder="1" applyAlignment="1">
      <alignment horizontal="center" vertical="center" wrapText="1"/>
    </xf>
    <xf numFmtId="0" fontId="0" fillId="0" borderId="137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 wrapText="1"/>
    </xf>
    <xf numFmtId="4" fontId="0" fillId="0" borderId="139" xfId="0" applyNumberFormat="1" applyBorder="1" applyAlignment="1">
      <alignment horizontal="center" vertical="center" wrapText="1"/>
    </xf>
    <xf numFmtId="4" fontId="16" fillId="0" borderId="107" xfId="0" applyNumberFormat="1" applyFont="1" applyFill="1" applyBorder="1" applyAlignment="1">
      <alignment horizontal="center" vertical="center" wrapText="1"/>
    </xf>
    <xf numFmtId="4" fontId="0" fillId="0" borderId="137" xfId="0" applyNumberFormat="1" applyBorder="1" applyAlignment="1">
      <alignment horizontal="center" vertical="center" wrapText="1"/>
    </xf>
    <xf numFmtId="0" fontId="52" fillId="0" borderId="0" xfId="6" applyFont="1" applyAlignment="1">
      <alignment horizontal="center"/>
    </xf>
    <xf numFmtId="0" fontId="14" fillId="0" borderId="0" xfId="6" applyFont="1" applyAlignment="1">
      <alignment horizontal="center"/>
    </xf>
    <xf numFmtId="0" fontId="0" fillId="0" borderId="137" xfId="0" applyBorder="1" applyAlignment="1">
      <alignment wrapText="1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</cellXfs>
  <cellStyles count="9">
    <cellStyle name="A3 297 x 420 mm" xfId="1"/>
    <cellStyle name="Cancel" xfId="2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44"/>
  <sheetViews>
    <sheetView tabSelected="1" zoomScale="50" zoomScaleNormal="50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H7" sqref="H7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  <col min="33" max="57" width="0" hidden="1" customWidth="1"/>
    <col min="58" max="58" width="14.6640625" hidden="1" customWidth="1"/>
    <col min="59" max="81" width="0" hidden="1" customWidth="1"/>
  </cols>
  <sheetData>
    <row r="1" spans="1:81" ht="21" x14ac:dyDescent="0.4">
      <c r="A1" s="309" t="s">
        <v>214</v>
      </c>
      <c r="B1" s="309"/>
      <c r="C1" s="310"/>
      <c r="D1" s="311"/>
      <c r="E1" s="304"/>
      <c r="F1" s="312"/>
      <c r="G1" s="312"/>
      <c r="H1" s="305"/>
      <c r="I1" s="306"/>
      <c r="J1" s="279"/>
      <c r="K1" s="313"/>
      <c r="L1" s="314" t="s">
        <v>365</v>
      </c>
      <c r="M1" s="308"/>
      <c r="N1" s="308"/>
      <c r="O1" s="308"/>
      <c r="P1" s="303"/>
      <c r="Q1" s="303"/>
      <c r="R1" s="303"/>
      <c r="S1" s="303"/>
      <c r="T1" s="303"/>
      <c r="U1" s="303"/>
      <c r="V1" s="303"/>
      <c r="W1" s="303"/>
      <c r="X1" s="303"/>
      <c r="Y1" s="303"/>
      <c r="Z1" s="303"/>
      <c r="AA1" s="303"/>
      <c r="AB1" s="303"/>
      <c r="AC1" s="303"/>
      <c r="AD1" s="303"/>
      <c r="AE1" s="303"/>
    </row>
    <row r="2" spans="1:81" ht="17.399999999999999" x14ac:dyDescent="0.3">
      <c r="A2" s="316" t="s">
        <v>215</v>
      </c>
      <c r="B2" s="316"/>
      <c r="C2" s="317"/>
      <c r="D2" s="317"/>
      <c r="E2" s="307"/>
      <c r="F2" s="307"/>
      <c r="G2" s="315"/>
      <c r="H2" s="315"/>
      <c r="I2" s="315"/>
      <c r="J2" s="315"/>
      <c r="K2" s="308"/>
      <c r="L2" s="308"/>
      <c r="M2" s="308"/>
      <c r="N2" s="308"/>
      <c r="O2" s="308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</row>
    <row r="3" spans="1:81" ht="27" customHeight="1" thickBot="1" x14ac:dyDescent="0.4">
      <c r="A3" s="835">
        <v>41855</v>
      </c>
      <c r="B3" s="836"/>
      <c r="C3" s="220"/>
      <c r="D3" s="318"/>
      <c r="E3" s="662"/>
      <c r="F3" s="302"/>
      <c r="G3" s="302"/>
      <c r="H3" s="302"/>
      <c r="I3" s="302"/>
      <c r="J3" s="279"/>
      <c r="K3" s="315"/>
      <c r="L3" s="319" t="s">
        <v>366</v>
      </c>
      <c r="M3" s="319"/>
      <c r="N3" s="319"/>
      <c r="O3" s="319"/>
      <c r="P3" s="303"/>
      <c r="Q3" s="303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G3" s="778" t="s">
        <v>364</v>
      </c>
      <c r="BF3" s="776" t="s">
        <v>362</v>
      </c>
    </row>
    <row r="4" spans="1:81" ht="105" customHeight="1" thickTop="1" x14ac:dyDescent="0.3">
      <c r="A4" s="837" t="s">
        <v>216</v>
      </c>
      <c r="B4" s="838"/>
      <c r="C4" s="838"/>
      <c r="D4" s="838"/>
      <c r="E4" s="838"/>
      <c r="F4" s="839"/>
      <c r="G4" s="491"/>
      <c r="H4" s="509" t="s">
        <v>217</v>
      </c>
      <c r="I4" s="428" t="s">
        <v>218</v>
      </c>
      <c r="J4" s="428" t="s">
        <v>219</v>
      </c>
      <c r="K4" s="428" t="s">
        <v>220</v>
      </c>
      <c r="L4" s="428" t="s">
        <v>221</v>
      </c>
      <c r="M4" s="428" t="s">
        <v>334</v>
      </c>
      <c r="N4" s="428" t="s">
        <v>336</v>
      </c>
      <c r="O4" s="428" t="s">
        <v>222</v>
      </c>
      <c r="P4" s="428" t="s">
        <v>223</v>
      </c>
      <c r="Q4" s="428" t="s">
        <v>224</v>
      </c>
      <c r="R4" s="428" t="s">
        <v>225</v>
      </c>
      <c r="S4" s="428" t="s">
        <v>337</v>
      </c>
      <c r="T4" s="428" t="s">
        <v>338</v>
      </c>
      <c r="U4" s="428" t="s">
        <v>226</v>
      </c>
      <c r="V4" s="428" t="s">
        <v>319</v>
      </c>
      <c r="W4" s="428" t="s">
        <v>228</v>
      </c>
      <c r="X4" s="428" t="s">
        <v>229</v>
      </c>
      <c r="Y4" s="428" t="s">
        <v>230</v>
      </c>
      <c r="Z4" s="428" t="s">
        <v>231</v>
      </c>
      <c r="AA4" s="428" t="s">
        <v>232</v>
      </c>
      <c r="AB4" s="428" t="s">
        <v>233</v>
      </c>
      <c r="AC4" s="428" t="s">
        <v>234</v>
      </c>
      <c r="AD4" s="428" t="s">
        <v>235</v>
      </c>
      <c r="AE4" s="510" t="s">
        <v>317</v>
      </c>
      <c r="AG4" s="779" t="s">
        <v>217</v>
      </c>
      <c r="AH4" s="780" t="s">
        <v>218</v>
      </c>
      <c r="AI4" s="780" t="s">
        <v>219</v>
      </c>
      <c r="AJ4" s="780" t="s">
        <v>220</v>
      </c>
      <c r="AK4" s="780" t="s">
        <v>221</v>
      </c>
      <c r="AL4" s="780" t="s">
        <v>334</v>
      </c>
      <c r="AM4" s="780" t="s">
        <v>336</v>
      </c>
      <c r="AN4" s="780" t="s">
        <v>222</v>
      </c>
      <c r="AO4" s="780" t="s">
        <v>223</v>
      </c>
      <c r="AP4" s="780" t="s">
        <v>224</v>
      </c>
      <c r="AQ4" s="780" t="s">
        <v>225</v>
      </c>
      <c r="AR4" s="780" t="s">
        <v>337</v>
      </c>
      <c r="AS4" s="780" t="s">
        <v>338</v>
      </c>
      <c r="AT4" s="780" t="s">
        <v>226</v>
      </c>
      <c r="AU4" s="780" t="s">
        <v>319</v>
      </c>
      <c r="AV4" s="780" t="s">
        <v>228</v>
      </c>
      <c r="AW4" s="780" t="s">
        <v>229</v>
      </c>
      <c r="AX4" s="780" t="s">
        <v>230</v>
      </c>
      <c r="AY4" s="780" t="s">
        <v>231</v>
      </c>
      <c r="AZ4" s="780" t="s">
        <v>232</v>
      </c>
      <c r="BA4" s="780" t="s">
        <v>233</v>
      </c>
      <c r="BB4" s="780" t="s">
        <v>234</v>
      </c>
      <c r="BC4" s="780" t="s">
        <v>235</v>
      </c>
      <c r="BD4" s="781" t="s">
        <v>317</v>
      </c>
      <c r="BF4" s="765" t="s">
        <v>217</v>
      </c>
      <c r="BG4" s="766" t="s">
        <v>218</v>
      </c>
      <c r="BH4" s="766" t="s">
        <v>219</v>
      </c>
      <c r="BI4" s="766" t="s">
        <v>220</v>
      </c>
      <c r="BJ4" s="766" t="s">
        <v>221</v>
      </c>
      <c r="BK4" s="766" t="s">
        <v>334</v>
      </c>
      <c r="BL4" s="766" t="s">
        <v>336</v>
      </c>
      <c r="BM4" s="766" t="s">
        <v>222</v>
      </c>
      <c r="BN4" s="766" t="s">
        <v>223</v>
      </c>
      <c r="BO4" s="766" t="s">
        <v>224</v>
      </c>
      <c r="BP4" s="766" t="s">
        <v>225</v>
      </c>
      <c r="BQ4" s="766" t="s">
        <v>337</v>
      </c>
      <c r="BR4" s="766" t="s">
        <v>338</v>
      </c>
      <c r="BS4" s="766" t="s">
        <v>226</v>
      </c>
      <c r="BT4" s="766" t="s">
        <v>319</v>
      </c>
      <c r="BU4" s="766" t="s">
        <v>228</v>
      </c>
      <c r="BV4" s="766" t="s">
        <v>229</v>
      </c>
      <c r="BW4" s="766" t="s">
        <v>230</v>
      </c>
      <c r="BX4" s="766" t="s">
        <v>231</v>
      </c>
      <c r="BY4" s="766" t="s">
        <v>232</v>
      </c>
      <c r="BZ4" s="766" t="s">
        <v>233</v>
      </c>
      <c r="CA4" s="766" t="s">
        <v>234</v>
      </c>
      <c r="CB4" s="766" t="s">
        <v>235</v>
      </c>
      <c r="CC4" s="767" t="s">
        <v>317</v>
      </c>
    </row>
    <row r="5" spans="1:81" ht="18" thickBot="1" x14ac:dyDescent="0.35">
      <c r="A5" s="440" t="s">
        <v>236</v>
      </c>
      <c r="B5" s="441"/>
      <c r="C5" s="441"/>
      <c r="D5" s="441"/>
      <c r="E5" s="441"/>
      <c r="F5" s="441"/>
      <c r="G5" s="492"/>
      <c r="H5" s="511">
        <v>2</v>
      </c>
      <c r="I5" s="512">
        <v>4</v>
      </c>
      <c r="J5" s="512">
        <v>5</v>
      </c>
      <c r="K5" s="512">
        <v>6</v>
      </c>
      <c r="L5" s="512">
        <v>3</v>
      </c>
      <c r="M5" s="512">
        <v>6</v>
      </c>
      <c r="N5" s="512">
        <v>5</v>
      </c>
      <c r="O5" s="512">
        <v>4</v>
      </c>
      <c r="P5" s="512">
        <v>2</v>
      </c>
      <c r="Q5" s="512">
        <v>5</v>
      </c>
      <c r="R5" s="512">
        <v>2</v>
      </c>
      <c r="S5" s="512">
        <v>6</v>
      </c>
      <c r="T5" s="512">
        <v>4</v>
      </c>
      <c r="U5" s="512">
        <v>2</v>
      </c>
      <c r="V5" s="512">
        <v>4</v>
      </c>
      <c r="W5" s="512">
        <v>5</v>
      </c>
      <c r="X5" s="512">
        <v>3</v>
      </c>
      <c r="Y5" s="512">
        <v>3</v>
      </c>
      <c r="Z5" s="512" t="s">
        <v>237</v>
      </c>
      <c r="AA5" s="512" t="s">
        <v>237</v>
      </c>
      <c r="AB5" s="512" t="s">
        <v>237</v>
      </c>
      <c r="AC5" s="512" t="s">
        <v>237</v>
      </c>
      <c r="AD5" s="512" t="s">
        <v>237</v>
      </c>
      <c r="AE5" s="513" t="s">
        <v>237</v>
      </c>
      <c r="AG5" s="782">
        <v>2</v>
      </c>
      <c r="AH5" s="783">
        <v>4</v>
      </c>
      <c r="AI5" s="783">
        <v>5</v>
      </c>
      <c r="AJ5" s="783">
        <v>6</v>
      </c>
      <c r="AK5" s="783">
        <v>3</v>
      </c>
      <c r="AL5" s="783">
        <v>6</v>
      </c>
      <c r="AM5" s="783">
        <v>5</v>
      </c>
      <c r="AN5" s="783">
        <v>4</v>
      </c>
      <c r="AO5" s="783">
        <v>2</v>
      </c>
      <c r="AP5" s="783">
        <v>5</v>
      </c>
      <c r="AQ5" s="783">
        <v>2</v>
      </c>
      <c r="AR5" s="783">
        <v>6</v>
      </c>
      <c r="AS5" s="783">
        <v>4</v>
      </c>
      <c r="AT5" s="783">
        <v>2</v>
      </c>
      <c r="AU5" s="783">
        <v>4</v>
      </c>
      <c r="AV5" s="783">
        <v>5</v>
      </c>
      <c r="AW5" s="783">
        <v>3</v>
      </c>
      <c r="AX5" s="783">
        <v>3</v>
      </c>
      <c r="AY5" s="783" t="s">
        <v>237</v>
      </c>
      <c r="AZ5" s="783" t="s">
        <v>237</v>
      </c>
      <c r="BA5" s="783" t="s">
        <v>237</v>
      </c>
      <c r="BB5" s="783" t="s">
        <v>237</v>
      </c>
      <c r="BC5" s="783" t="s">
        <v>237</v>
      </c>
      <c r="BD5" s="784" t="s">
        <v>237</v>
      </c>
      <c r="BF5" s="768">
        <v>2</v>
      </c>
      <c r="BG5" s="769">
        <v>4</v>
      </c>
      <c r="BH5" s="769">
        <v>5</v>
      </c>
      <c r="BI5" s="769">
        <v>6</v>
      </c>
      <c r="BJ5" s="769">
        <v>3</v>
      </c>
      <c r="BK5" s="769">
        <v>6</v>
      </c>
      <c r="BL5" s="769">
        <v>5</v>
      </c>
      <c r="BM5" s="769">
        <v>4</v>
      </c>
      <c r="BN5" s="769">
        <v>2</v>
      </c>
      <c r="BO5" s="769">
        <v>5</v>
      </c>
      <c r="BP5" s="769">
        <v>2</v>
      </c>
      <c r="BQ5" s="769">
        <v>6</v>
      </c>
      <c r="BR5" s="769">
        <v>4</v>
      </c>
      <c r="BS5" s="769">
        <v>2</v>
      </c>
      <c r="BT5" s="769">
        <v>4</v>
      </c>
      <c r="BU5" s="769">
        <v>5</v>
      </c>
      <c r="BV5" s="769">
        <v>3</v>
      </c>
      <c r="BW5" s="769">
        <v>3</v>
      </c>
      <c r="BX5" s="769" t="s">
        <v>237</v>
      </c>
      <c r="BY5" s="769" t="s">
        <v>237</v>
      </c>
      <c r="BZ5" s="769" t="s">
        <v>237</v>
      </c>
      <c r="CA5" s="769" t="s">
        <v>237</v>
      </c>
      <c r="CB5" s="769" t="s">
        <v>237</v>
      </c>
      <c r="CC5" s="770" t="s">
        <v>237</v>
      </c>
    </row>
    <row r="6" spans="1:81" ht="18" thickBot="1" x14ac:dyDescent="0.35">
      <c r="A6" s="321" t="s">
        <v>238</v>
      </c>
      <c r="B6" s="320"/>
      <c r="C6" s="320"/>
      <c r="D6" s="320"/>
      <c r="E6" s="320"/>
      <c r="F6" s="320"/>
      <c r="G6" s="493" t="s">
        <v>239</v>
      </c>
      <c r="H6" s="514" t="s">
        <v>240</v>
      </c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429"/>
      <c r="U6" s="429"/>
      <c r="V6" s="429"/>
      <c r="W6" s="429"/>
      <c r="X6" s="429"/>
      <c r="Y6" s="429"/>
      <c r="Z6" s="429"/>
      <c r="AA6" s="430"/>
      <c r="AB6" s="430"/>
      <c r="AC6" s="430"/>
      <c r="AD6" s="430"/>
      <c r="AE6" s="431"/>
      <c r="AG6" s="785" t="s">
        <v>240</v>
      </c>
      <c r="AH6" s="786"/>
      <c r="AI6" s="786"/>
      <c r="AJ6" s="786"/>
      <c r="AK6" s="786"/>
      <c r="AL6" s="786"/>
      <c r="AM6" s="786"/>
      <c r="AN6" s="786"/>
      <c r="AO6" s="786"/>
      <c r="AP6" s="786"/>
      <c r="AQ6" s="786"/>
      <c r="AR6" s="786"/>
      <c r="AS6" s="786"/>
      <c r="AT6" s="786"/>
      <c r="AU6" s="786"/>
      <c r="AV6" s="786"/>
      <c r="AW6" s="786"/>
      <c r="AX6" s="786"/>
      <c r="AY6" s="786"/>
      <c r="AZ6" s="787"/>
      <c r="BA6" s="787"/>
      <c r="BB6" s="787"/>
      <c r="BC6" s="787"/>
      <c r="BD6" s="788"/>
      <c r="BF6" s="771" t="s">
        <v>240</v>
      </c>
      <c r="BG6" s="772"/>
      <c r="BH6" s="772"/>
      <c r="BI6" s="772"/>
      <c r="BJ6" s="772"/>
      <c r="BK6" s="772"/>
      <c r="BL6" s="772"/>
      <c r="BM6" s="772"/>
      <c r="BN6" s="772"/>
      <c r="BO6" s="772"/>
      <c r="BP6" s="772"/>
      <c r="BQ6" s="772"/>
      <c r="BR6" s="772"/>
      <c r="BS6" s="772"/>
      <c r="BT6" s="772"/>
      <c r="BU6" s="772"/>
      <c r="BV6" s="772"/>
      <c r="BW6" s="772"/>
      <c r="BX6" s="772"/>
      <c r="BY6" s="773"/>
      <c r="BZ6" s="773"/>
      <c r="CA6" s="773"/>
      <c r="CB6" s="773"/>
      <c r="CC6" s="774"/>
    </row>
    <row r="7" spans="1:81" ht="18" thickBot="1" x14ac:dyDescent="0.35">
      <c r="A7" s="322" t="s">
        <v>94</v>
      </c>
      <c r="B7" s="323" t="s">
        <v>241</v>
      </c>
      <c r="C7" s="324"/>
      <c r="D7" s="324"/>
      <c r="E7" s="324"/>
      <c r="F7" s="324"/>
      <c r="G7" s="494" t="s">
        <v>242</v>
      </c>
      <c r="H7" s="515">
        <v>6.25</v>
      </c>
      <c r="I7" s="325">
        <v>13.67</v>
      </c>
      <c r="J7" s="325">
        <v>15.05</v>
      </c>
      <c r="K7" s="325">
        <v>15.45</v>
      </c>
      <c r="L7" s="325">
        <v>8.0299999999999994</v>
      </c>
      <c r="M7" s="325">
        <v>15.45</v>
      </c>
      <c r="N7" s="325">
        <v>15.05</v>
      </c>
      <c r="O7" s="325">
        <v>13.67</v>
      </c>
      <c r="P7" s="325">
        <v>6.25</v>
      </c>
      <c r="Q7" s="325">
        <v>15.05</v>
      </c>
      <c r="R7" s="325">
        <v>6.25</v>
      </c>
      <c r="S7" s="325">
        <v>15.45</v>
      </c>
      <c r="T7" s="325">
        <v>13.67</v>
      </c>
      <c r="U7" s="325">
        <v>6.25</v>
      </c>
      <c r="V7" s="325">
        <v>13.67</v>
      </c>
      <c r="W7" s="325">
        <v>14.67</v>
      </c>
      <c r="X7" s="325">
        <v>7.83</v>
      </c>
      <c r="Y7" s="325">
        <v>8.0299999999999994</v>
      </c>
      <c r="Z7" s="325">
        <v>16.5</v>
      </c>
      <c r="AA7" s="325">
        <v>16.5</v>
      </c>
      <c r="AB7" s="325">
        <v>16.5</v>
      </c>
      <c r="AC7" s="325">
        <v>16.5</v>
      </c>
      <c r="AD7" s="325">
        <v>16.079999999999998</v>
      </c>
      <c r="AE7" s="432">
        <v>16.5</v>
      </c>
      <c r="AG7" s="789">
        <v>6.25</v>
      </c>
      <c r="AH7" s="790">
        <v>13.67</v>
      </c>
      <c r="AI7" s="790">
        <v>15.05</v>
      </c>
      <c r="AJ7" s="790">
        <v>15.45</v>
      </c>
      <c r="AK7" s="790">
        <v>8.0299999999999994</v>
      </c>
      <c r="AL7" s="790">
        <v>15.45</v>
      </c>
      <c r="AM7" s="790">
        <v>15.05</v>
      </c>
      <c r="AN7" s="790">
        <v>13.67</v>
      </c>
      <c r="AO7" s="790">
        <v>6.25</v>
      </c>
      <c r="AP7" s="790">
        <v>15.05</v>
      </c>
      <c r="AQ7" s="790">
        <v>6.25</v>
      </c>
      <c r="AR7" s="790">
        <v>15.45</v>
      </c>
      <c r="AS7" s="790">
        <v>13.67</v>
      </c>
      <c r="AT7" s="790">
        <v>6.25</v>
      </c>
      <c r="AU7" s="790">
        <v>13.67</v>
      </c>
      <c r="AV7" s="790">
        <v>14.67</v>
      </c>
      <c r="AW7" s="790">
        <v>7.83</v>
      </c>
      <c r="AX7" s="790">
        <v>8.0299999999999994</v>
      </c>
      <c r="AY7" s="790">
        <v>16.5</v>
      </c>
      <c r="AZ7" s="790">
        <v>16.5</v>
      </c>
      <c r="BA7" s="790">
        <v>16.5</v>
      </c>
      <c r="BB7" s="790">
        <v>16.5</v>
      </c>
      <c r="BC7" s="790">
        <v>16.079999999999998</v>
      </c>
      <c r="BD7" s="791">
        <v>16.5</v>
      </c>
      <c r="BF7" s="775">
        <f>+H7-AG7</f>
        <v>0</v>
      </c>
      <c r="BG7" s="775">
        <f t="shared" ref="BG7:CC18" si="0">+I7-AH7</f>
        <v>0</v>
      </c>
      <c r="BH7" s="775">
        <f t="shared" si="0"/>
        <v>0</v>
      </c>
      <c r="BI7" s="775">
        <f t="shared" si="0"/>
        <v>0</v>
      </c>
      <c r="BJ7" s="775">
        <f t="shared" si="0"/>
        <v>0</v>
      </c>
      <c r="BK7" s="775">
        <f t="shared" si="0"/>
        <v>0</v>
      </c>
      <c r="BL7" s="775">
        <f t="shared" si="0"/>
        <v>0</v>
      </c>
      <c r="BM7" s="775">
        <f t="shared" si="0"/>
        <v>0</v>
      </c>
      <c r="BN7" s="775">
        <f t="shared" si="0"/>
        <v>0</v>
      </c>
      <c r="BO7" s="775">
        <f t="shared" si="0"/>
        <v>0</v>
      </c>
      <c r="BP7" s="775">
        <f t="shared" si="0"/>
        <v>0</v>
      </c>
      <c r="BQ7" s="775">
        <f t="shared" si="0"/>
        <v>0</v>
      </c>
      <c r="BR7" s="775">
        <f t="shared" si="0"/>
        <v>0</v>
      </c>
      <c r="BS7" s="775">
        <f t="shared" si="0"/>
        <v>0</v>
      </c>
      <c r="BT7" s="775">
        <f t="shared" si="0"/>
        <v>0</v>
      </c>
      <c r="BU7" s="775">
        <f t="shared" si="0"/>
        <v>0</v>
      </c>
      <c r="BV7" s="775">
        <f t="shared" si="0"/>
        <v>0</v>
      </c>
      <c r="BW7" s="775">
        <f t="shared" si="0"/>
        <v>0</v>
      </c>
      <c r="BX7" s="775">
        <f t="shared" si="0"/>
        <v>0</v>
      </c>
      <c r="BY7" s="775">
        <f t="shared" si="0"/>
        <v>0</v>
      </c>
      <c r="BZ7" s="775">
        <f t="shared" si="0"/>
        <v>0</v>
      </c>
      <c r="CA7" s="775">
        <f t="shared" si="0"/>
        <v>0</v>
      </c>
      <c r="CB7" s="775">
        <f t="shared" si="0"/>
        <v>0</v>
      </c>
      <c r="CC7" s="775">
        <f t="shared" si="0"/>
        <v>0</v>
      </c>
    </row>
    <row r="8" spans="1:81" ht="18" thickBot="1" x14ac:dyDescent="0.35">
      <c r="A8" s="327"/>
      <c r="B8" s="323" t="s">
        <v>243</v>
      </c>
      <c r="C8" s="324"/>
      <c r="D8" s="324"/>
      <c r="E8" s="324"/>
      <c r="F8" s="324"/>
      <c r="G8" s="494" t="s">
        <v>244</v>
      </c>
      <c r="H8" s="516">
        <v>19.5</v>
      </c>
      <c r="I8" s="328">
        <v>19.59</v>
      </c>
      <c r="J8" s="328">
        <v>19.98</v>
      </c>
      <c r="K8" s="328">
        <v>19.72</v>
      </c>
      <c r="L8" s="328">
        <v>19.63</v>
      </c>
      <c r="M8" s="328">
        <v>19.82</v>
      </c>
      <c r="N8" s="328">
        <v>20.03</v>
      </c>
      <c r="O8" s="328">
        <v>19.73</v>
      </c>
      <c r="P8" s="328">
        <v>19.07</v>
      </c>
      <c r="Q8" s="328">
        <v>19.55</v>
      </c>
      <c r="R8" s="328">
        <v>19.43</v>
      </c>
      <c r="S8" s="328">
        <v>19.72</v>
      </c>
      <c r="T8" s="328">
        <v>19.59</v>
      </c>
      <c r="U8" s="328">
        <v>19.02</v>
      </c>
      <c r="V8" s="328">
        <v>19.18</v>
      </c>
      <c r="W8" s="328">
        <v>28.81</v>
      </c>
      <c r="X8" s="328">
        <v>28.24</v>
      </c>
      <c r="Y8" s="328">
        <v>18.7</v>
      </c>
      <c r="Z8" s="328">
        <v>19.579999999999998</v>
      </c>
      <c r="AA8" s="328">
        <v>19.68</v>
      </c>
      <c r="AB8" s="328">
        <v>19.64</v>
      </c>
      <c r="AC8" s="328">
        <v>19.71</v>
      </c>
      <c r="AD8" s="328">
        <v>28.32</v>
      </c>
      <c r="AE8" s="433">
        <v>19.22</v>
      </c>
      <c r="AG8" s="792">
        <v>20.05</v>
      </c>
      <c r="AH8" s="793">
        <v>20.16</v>
      </c>
      <c r="AI8" s="793">
        <v>20.55</v>
      </c>
      <c r="AJ8" s="793">
        <v>20.28</v>
      </c>
      <c r="AK8" s="793">
        <v>20.18</v>
      </c>
      <c r="AL8" s="793">
        <v>20.39</v>
      </c>
      <c r="AM8" s="793">
        <v>20.59</v>
      </c>
      <c r="AN8" s="793">
        <v>20.28</v>
      </c>
      <c r="AO8" s="793">
        <v>19.63</v>
      </c>
      <c r="AP8" s="793">
        <v>20.11</v>
      </c>
      <c r="AQ8" s="793">
        <v>20</v>
      </c>
      <c r="AR8" s="793">
        <v>20.28</v>
      </c>
      <c r="AS8" s="793">
        <v>20.16</v>
      </c>
      <c r="AT8" s="793">
        <v>19.579999999999998</v>
      </c>
      <c r="AU8" s="793">
        <v>19.73</v>
      </c>
      <c r="AV8" s="793">
        <v>28.96</v>
      </c>
      <c r="AW8" s="793">
        <v>28.39</v>
      </c>
      <c r="AX8" s="793">
        <v>19.260000000000002</v>
      </c>
      <c r="AY8" s="793">
        <v>20.14</v>
      </c>
      <c r="AZ8" s="793">
        <v>20.239999999999998</v>
      </c>
      <c r="BA8" s="793">
        <v>20.2</v>
      </c>
      <c r="BB8" s="793">
        <v>20.27</v>
      </c>
      <c r="BC8" s="793">
        <v>28.47</v>
      </c>
      <c r="BD8" s="794">
        <v>19.77</v>
      </c>
      <c r="BF8" s="775">
        <f t="shared" ref="BF8:BF71" si="1">+H8-AG8</f>
        <v>-0.55000000000000071</v>
      </c>
      <c r="BG8" s="775">
        <f t="shared" si="0"/>
        <v>-0.57000000000000028</v>
      </c>
      <c r="BH8" s="775">
        <f t="shared" si="0"/>
        <v>-0.57000000000000028</v>
      </c>
      <c r="BI8" s="775">
        <f t="shared" si="0"/>
        <v>-0.56000000000000227</v>
      </c>
      <c r="BJ8" s="775">
        <f t="shared" si="0"/>
        <v>-0.55000000000000071</v>
      </c>
      <c r="BK8" s="775">
        <f t="shared" si="0"/>
        <v>-0.57000000000000028</v>
      </c>
      <c r="BL8" s="775">
        <f t="shared" si="0"/>
        <v>-0.55999999999999872</v>
      </c>
      <c r="BM8" s="775">
        <f t="shared" si="0"/>
        <v>-0.55000000000000071</v>
      </c>
      <c r="BN8" s="775">
        <f t="shared" si="0"/>
        <v>-0.55999999999999872</v>
      </c>
      <c r="BO8" s="775">
        <f t="shared" si="0"/>
        <v>-0.55999999999999872</v>
      </c>
      <c r="BP8" s="775">
        <f t="shared" si="0"/>
        <v>-0.57000000000000028</v>
      </c>
      <c r="BQ8" s="775">
        <f t="shared" si="0"/>
        <v>-0.56000000000000227</v>
      </c>
      <c r="BR8" s="775">
        <f t="shared" si="0"/>
        <v>-0.57000000000000028</v>
      </c>
      <c r="BS8" s="775">
        <f t="shared" si="0"/>
        <v>-0.55999999999999872</v>
      </c>
      <c r="BT8" s="775">
        <f t="shared" si="0"/>
        <v>-0.55000000000000071</v>
      </c>
      <c r="BU8" s="775">
        <f t="shared" si="0"/>
        <v>-0.15000000000000213</v>
      </c>
      <c r="BV8" s="775">
        <f t="shared" si="0"/>
        <v>-0.15000000000000213</v>
      </c>
      <c r="BW8" s="775">
        <f t="shared" si="0"/>
        <v>-0.56000000000000227</v>
      </c>
      <c r="BX8" s="775">
        <f t="shared" si="0"/>
        <v>-0.56000000000000227</v>
      </c>
      <c r="BY8" s="775">
        <f t="shared" si="0"/>
        <v>-0.55999999999999872</v>
      </c>
      <c r="BZ8" s="775">
        <f t="shared" si="0"/>
        <v>-0.55999999999999872</v>
      </c>
      <c r="CA8" s="775">
        <f t="shared" si="0"/>
        <v>-0.55999999999999872</v>
      </c>
      <c r="CB8" s="775">
        <f t="shared" si="0"/>
        <v>-0.14999999999999858</v>
      </c>
      <c r="CC8" s="775">
        <f t="shared" si="0"/>
        <v>-0.55000000000000071</v>
      </c>
    </row>
    <row r="9" spans="1:81" ht="18" thickBot="1" x14ac:dyDescent="0.35">
      <c r="A9" s="327"/>
      <c r="B9" s="323" t="s">
        <v>245</v>
      </c>
      <c r="C9" s="324"/>
      <c r="D9" s="324"/>
      <c r="E9" s="324"/>
      <c r="F9" s="324"/>
      <c r="G9" s="494" t="s">
        <v>244</v>
      </c>
      <c r="H9" s="516">
        <v>16</v>
      </c>
      <c r="I9" s="328">
        <v>16.079999999999998</v>
      </c>
      <c r="J9" s="328">
        <v>16.39</v>
      </c>
      <c r="K9" s="328">
        <v>16.18</v>
      </c>
      <c r="L9" s="328">
        <v>16.18</v>
      </c>
      <c r="M9" s="328">
        <v>16.329999999999998</v>
      </c>
      <c r="N9" s="328">
        <v>16.510000000000002</v>
      </c>
      <c r="O9" s="328">
        <v>16.350000000000001</v>
      </c>
      <c r="P9" s="328">
        <v>15.66</v>
      </c>
      <c r="Q9" s="328">
        <v>16.04</v>
      </c>
      <c r="R9" s="328">
        <v>15.94</v>
      </c>
      <c r="S9" s="328">
        <v>16.18</v>
      </c>
      <c r="T9" s="328">
        <v>16.079999999999998</v>
      </c>
      <c r="U9" s="328">
        <v>15.68</v>
      </c>
      <c r="V9" s="328">
        <v>15.8</v>
      </c>
      <c r="W9" s="328">
        <v>28.81</v>
      </c>
      <c r="X9" s="328">
        <v>28.24</v>
      </c>
      <c r="Y9" s="328">
        <v>15.53</v>
      </c>
      <c r="Z9" s="328">
        <v>16.07</v>
      </c>
      <c r="AA9" s="328">
        <v>16.22</v>
      </c>
      <c r="AB9" s="328">
        <v>16.11</v>
      </c>
      <c r="AC9" s="328">
        <v>16.34</v>
      </c>
      <c r="AD9" s="328">
        <v>28.32</v>
      </c>
      <c r="AE9" s="433">
        <v>15.77</v>
      </c>
      <c r="AG9" s="792">
        <v>16.53</v>
      </c>
      <c r="AH9" s="793">
        <v>16.62</v>
      </c>
      <c r="AI9" s="793">
        <v>16.940000000000001</v>
      </c>
      <c r="AJ9" s="793">
        <v>16.73</v>
      </c>
      <c r="AK9" s="793">
        <v>16.72</v>
      </c>
      <c r="AL9" s="793">
        <v>16.89</v>
      </c>
      <c r="AM9" s="793">
        <v>17.059999999999999</v>
      </c>
      <c r="AN9" s="793">
        <v>16.899999999999999</v>
      </c>
      <c r="AO9" s="793">
        <v>16.2</v>
      </c>
      <c r="AP9" s="793">
        <v>16.59</v>
      </c>
      <c r="AQ9" s="793">
        <v>16.489999999999998</v>
      </c>
      <c r="AR9" s="793">
        <v>16.73</v>
      </c>
      <c r="AS9" s="793">
        <v>16.62</v>
      </c>
      <c r="AT9" s="793">
        <v>16.22</v>
      </c>
      <c r="AU9" s="793">
        <v>16.34</v>
      </c>
      <c r="AV9" s="793">
        <v>28.96</v>
      </c>
      <c r="AW9" s="793">
        <v>28.39</v>
      </c>
      <c r="AX9" s="793">
        <v>16.079999999999998</v>
      </c>
      <c r="AY9" s="793">
        <v>16.61</v>
      </c>
      <c r="AZ9" s="793">
        <v>16.78</v>
      </c>
      <c r="BA9" s="793">
        <v>16.649999999999999</v>
      </c>
      <c r="BB9" s="793">
        <v>16.89</v>
      </c>
      <c r="BC9" s="793">
        <v>28.47</v>
      </c>
      <c r="BD9" s="794">
        <v>16.309999999999999</v>
      </c>
      <c r="BF9" s="775">
        <f t="shared" si="1"/>
        <v>-0.53000000000000114</v>
      </c>
      <c r="BG9" s="775">
        <f t="shared" si="0"/>
        <v>-0.5400000000000027</v>
      </c>
      <c r="BH9" s="775">
        <f t="shared" si="0"/>
        <v>-0.55000000000000071</v>
      </c>
      <c r="BI9" s="775">
        <f t="shared" si="0"/>
        <v>-0.55000000000000071</v>
      </c>
      <c r="BJ9" s="775">
        <f t="shared" si="0"/>
        <v>-0.53999999999999915</v>
      </c>
      <c r="BK9" s="775">
        <f t="shared" si="0"/>
        <v>-0.56000000000000227</v>
      </c>
      <c r="BL9" s="775">
        <f t="shared" si="0"/>
        <v>-0.54999999999999716</v>
      </c>
      <c r="BM9" s="775">
        <f t="shared" si="0"/>
        <v>-0.54999999999999716</v>
      </c>
      <c r="BN9" s="775">
        <f t="shared" si="0"/>
        <v>-0.53999999999999915</v>
      </c>
      <c r="BO9" s="775">
        <f t="shared" si="0"/>
        <v>-0.55000000000000071</v>
      </c>
      <c r="BP9" s="775">
        <f t="shared" si="0"/>
        <v>-0.54999999999999893</v>
      </c>
      <c r="BQ9" s="775">
        <f t="shared" si="0"/>
        <v>-0.55000000000000071</v>
      </c>
      <c r="BR9" s="775">
        <f t="shared" si="0"/>
        <v>-0.5400000000000027</v>
      </c>
      <c r="BS9" s="775">
        <f t="shared" si="0"/>
        <v>-0.53999999999999915</v>
      </c>
      <c r="BT9" s="775">
        <f t="shared" si="0"/>
        <v>-0.53999999999999915</v>
      </c>
      <c r="BU9" s="775">
        <f t="shared" si="0"/>
        <v>-0.15000000000000213</v>
      </c>
      <c r="BV9" s="775">
        <f t="shared" si="0"/>
        <v>-0.15000000000000213</v>
      </c>
      <c r="BW9" s="775">
        <f t="shared" si="0"/>
        <v>-0.54999999999999893</v>
      </c>
      <c r="BX9" s="775">
        <f t="shared" si="0"/>
        <v>-0.53999999999999915</v>
      </c>
      <c r="BY9" s="775">
        <f t="shared" si="0"/>
        <v>-0.56000000000000227</v>
      </c>
      <c r="BZ9" s="775">
        <f t="shared" si="0"/>
        <v>-0.53999999999999915</v>
      </c>
      <c r="CA9" s="775">
        <f t="shared" si="0"/>
        <v>-0.55000000000000071</v>
      </c>
      <c r="CB9" s="775">
        <f t="shared" si="0"/>
        <v>-0.14999999999999858</v>
      </c>
      <c r="CC9" s="775">
        <f t="shared" si="0"/>
        <v>-0.53999999999999915</v>
      </c>
    </row>
    <row r="10" spans="1:81" ht="18" thickBot="1" x14ac:dyDescent="0.35">
      <c r="A10" s="327"/>
      <c r="B10" s="323" t="s">
        <v>246</v>
      </c>
      <c r="C10" s="324"/>
      <c r="D10" s="324"/>
      <c r="E10" s="324"/>
      <c r="F10" s="324"/>
      <c r="G10" s="494" t="s">
        <v>247</v>
      </c>
      <c r="H10" s="516">
        <v>32.619999999999997</v>
      </c>
      <c r="I10" s="328">
        <v>34.19</v>
      </c>
      <c r="J10" s="328">
        <v>32.1</v>
      </c>
      <c r="K10" s="328">
        <v>31.9</v>
      </c>
      <c r="L10" s="328">
        <v>32.61</v>
      </c>
      <c r="M10" s="328">
        <v>31.9</v>
      </c>
      <c r="N10" s="328">
        <v>32.1</v>
      </c>
      <c r="O10" s="328">
        <v>34.19</v>
      </c>
      <c r="P10" s="328">
        <v>32.619999999999997</v>
      </c>
      <c r="Q10" s="328">
        <v>32.1</v>
      </c>
      <c r="R10" s="328">
        <v>32.619999999999997</v>
      </c>
      <c r="S10" s="328">
        <v>31.9</v>
      </c>
      <c r="T10" s="328">
        <v>34.19</v>
      </c>
      <c r="U10" s="328">
        <v>32.619999999999997</v>
      </c>
      <c r="V10" s="328">
        <v>34.19</v>
      </c>
      <c r="W10" s="328">
        <v>20.25</v>
      </c>
      <c r="X10" s="328">
        <v>20.56</v>
      </c>
      <c r="Y10" s="328">
        <v>32.61</v>
      </c>
      <c r="Z10" s="328">
        <v>30.53</v>
      </c>
      <c r="AA10" s="328">
        <v>30.53</v>
      </c>
      <c r="AB10" s="328">
        <v>30.53</v>
      </c>
      <c r="AC10" s="328">
        <v>30.53</v>
      </c>
      <c r="AD10" s="328">
        <v>19.260000000000002</v>
      </c>
      <c r="AE10" s="433">
        <v>30.53</v>
      </c>
      <c r="AG10" s="792">
        <v>36.270000000000003</v>
      </c>
      <c r="AH10" s="793">
        <v>38.020000000000003</v>
      </c>
      <c r="AI10" s="793">
        <v>35.700000000000003</v>
      </c>
      <c r="AJ10" s="793">
        <v>35.479999999999997</v>
      </c>
      <c r="AK10" s="793">
        <v>36.26</v>
      </c>
      <c r="AL10" s="793">
        <v>35.479999999999997</v>
      </c>
      <c r="AM10" s="793">
        <v>35.700000000000003</v>
      </c>
      <c r="AN10" s="793">
        <v>38.020000000000003</v>
      </c>
      <c r="AO10" s="793">
        <v>36.270000000000003</v>
      </c>
      <c r="AP10" s="793">
        <v>35.700000000000003</v>
      </c>
      <c r="AQ10" s="793">
        <v>36.270000000000003</v>
      </c>
      <c r="AR10" s="793">
        <v>35.479999999999997</v>
      </c>
      <c r="AS10" s="793">
        <v>38.020000000000003</v>
      </c>
      <c r="AT10" s="793">
        <v>36.270000000000003</v>
      </c>
      <c r="AU10" s="793">
        <v>38.020000000000003</v>
      </c>
      <c r="AV10" s="793">
        <v>20.28</v>
      </c>
      <c r="AW10" s="793">
        <v>20.59</v>
      </c>
      <c r="AX10" s="793">
        <v>36.26</v>
      </c>
      <c r="AY10" s="793">
        <v>33.96</v>
      </c>
      <c r="AZ10" s="793">
        <v>33.96</v>
      </c>
      <c r="BA10" s="793">
        <v>33.96</v>
      </c>
      <c r="BB10" s="793">
        <v>33.96</v>
      </c>
      <c r="BC10" s="793">
        <v>19.29</v>
      </c>
      <c r="BD10" s="794">
        <v>33.96</v>
      </c>
      <c r="BF10" s="775">
        <f t="shared" si="1"/>
        <v>-3.6500000000000057</v>
      </c>
      <c r="BG10" s="775">
        <f t="shared" si="0"/>
        <v>-3.8300000000000054</v>
      </c>
      <c r="BH10" s="775">
        <f t="shared" si="0"/>
        <v>-3.6000000000000014</v>
      </c>
      <c r="BI10" s="775">
        <f t="shared" si="0"/>
        <v>-3.5799999999999983</v>
      </c>
      <c r="BJ10" s="775">
        <f t="shared" si="0"/>
        <v>-3.6499999999999986</v>
      </c>
      <c r="BK10" s="775">
        <f t="shared" si="0"/>
        <v>-3.5799999999999983</v>
      </c>
      <c r="BL10" s="775">
        <f t="shared" si="0"/>
        <v>-3.6000000000000014</v>
      </c>
      <c r="BM10" s="775">
        <f t="shared" si="0"/>
        <v>-3.8300000000000054</v>
      </c>
      <c r="BN10" s="775">
        <f t="shared" si="0"/>
        <v>-3.6500000000000057</v>
      </c>
      <c r="BO10" s="775">
        <f t="shared" si="0"/>
        <v>-3.6000000000000014</v>
      </c>
      <c r="BP10" s="775">
        <f t="shared" si="0"/>
        <v>-3.6500000000000057</v>
      </c>
      <c r="BQ10" s="775">
        <f t="shared" si="0"/>
        <v>-3.5799999999999983</v>
      </c>
      <c r="BR10" s="775">
        <f t="shared" si="0"/>
        <v>-3.8300000000000054</v>
      </c>
      <c r="BS10" s="775">
        <f t="shared" si="0"/>
        <v>-3.6500000000000057</v>
      </c>
      <c r="BT10" s="775">
        <f t="shared" si="0"/>
        <v>-3.8300000000000054</v>
      </c>
      <c r="BU10" s="775">
        <f t="shared" si="0"/>
        <v>-3.0000000000001137E-2</v>
      </c>
      <c r="BV10" s="775">
        <f t="shared" si="0"/>
        <v>-3.0000000000001137E-2</v>
      </c>
      <c r="BW10" s="775">
        <f t="shared" si="0"/>
        <v>-3.6499999999999986</v>
      </c>
      <c r="BX10" s="775">
        <f t="shared" si="0"/>
        <v>-3.4299999999999997</v>
      </c>
      <c r="BY10" s="775">
        <f t="shared" si="0"/>
        <v>-3.4299999999999997</v>
      </c>
      <c r="BZ10" s="775">
        <f t="shared" si="0"/>
        <v>-3.4299999999999997</v>
      </c>
      <c r="CA10" s="775">
        <f t="shared" si="0"/>
        <v>-3.4299999999999997</v>
      </c>
      <c r="CB10" s="775">
        <f t="shared" si="0"/>
        <v>-2.9999999999997584E-2</v>
      </c>
      <c r="CC10" s="775">
        <f t="shared" si="0"/>
        <v>-3.4299999999999997</v>
      </c>
    </row>
    <row r="11" spans="1:81" ht="18" thickBot="1" x14ac:dyDescent="0.35">
      <c r="A11" s="327"/>
      <c r="B11" s="323" t="s">
        <v>248</v>
      </c>
      <c r="C11" s="324"/>
      <c r="D11" s="324"/>
      <c r="E11" s="324"/>
      <c r="F11" s="324"/>
      <c r="G11" s="494" t="s">
        <v>247</v>
      </c>
      <c r="H11" s="516">
        <v>14.52</v>
      </c>
      <c r="I11" s="328">
        <v>17.36</v>
      </c>
      <c r="J11" s="328">
        <v>15.88</v>
      </c>
      <c r="K11" s="328">
        <v>15.88</v>
      </c>
      <c r="L11" s="328">
        <v>16.64</v>
      </c>
      <c r="M11" s="328">
        <v>15.88</v>
      </c>
      <c r="N11" s="328">
        <v>15.88</v>
      </c>
      <c r="O11" s="328">
        <v>17.36</v>
      </c>
      <c r="P11" s="328">
        <v>16.82</v>
      </c>
      <c r="Q11" s="328">
        <v>15.88</v>
      </c>
      <c r="R11" s="328">
        <v>16.82</v>
      </c>
      <c r="S11" s="328">
        <v>15.88</v>
      </c>
      <c r="T11" s="328">
        <v>17.36</v>
      </c>
      <c r="U11" s="328">
        <v>16.82</v>
      </c>
      <c r="V11" s="328">
        <v>17.36</v>
      </c>
      <c r="W11" s="328">
        <v>15.48</v>
      </c>
      <c r="X11" s="328">
        <v>16.22</v>
      </c>
      <c r="Y11" s="328">
        <v>16.64</v>
      </c>
      <c r="Z11" s="328">
        <v>15.88</v>
      </c>
      <c r="AA11" s="328">
        <v>15.88</v>
      </c>
      <c r="AB11" s="328">
        <v>15.88</v>
      </c>
      <c r="AC11" s="328">
        <v>15.88</v>
      </c>
      <c r="AD11" s="328">
        <v>15.48</v>
      </c>
      <c r="AE11" s="433">
        <v>15.88</v>
      </c>
      <c r="AG11" s="792">
        <v>14.52</v>
      </c>
      <c r="AH11" s="793">
        <v>17.36</v>
      </c>
      <c r="AI11" s="793">
        <v>15.88</v>
      </c>
      <c r="AJ11" s="793">
        <v>15.88</v>
      </c>
      <c r="AK11" s="793">
        <v>16.64</v>
      </c>
      <c r="AL11" s="793">
        <v>15.88</v>
      </c>
      <c r="AM11" s="793">
        <v>15.88</v>
      </c>
      <c r="AN11" s="793">
        <v>17.36</v>
      </c>
      <c r="AO11" s="793">
        <v>16.82</v>
      </c>
      <c r="AP11" s="793">
        <v>15.88</v>
      </c>
      <c r="AQ11" s="793">
        <v>16.82</v>
      </c>
      <c r="AR11" s="793">
        <v>15.88</v>
      </c>
      <c r="AS11" s="793">
        <v>17.36</v>
      </c>
      <c r="AT11" s="793">
        <v>16.82</v>
      </c>
      <c r="AU11" s="793">
        <v>17.36</v>
      </c>
      <c r="AV11" s="793">
        <v>15.48</v>
      </c>
      <c r="AW11" s="793">
        <v>16.22</v>
      </c>
      <c r="AX11" s="793">
        <v>16.64</v>
      </c>
      <c r="AY11" s="793">
        <v>15.88</v>
      </c>
      <c r="AZ11" s="793">
        <v>15.88</v>
      </c>
      <c r="BA11" s="793">
        <v>15.88</v>
      </c>
      <c r="BB11" s="793">
        <v>15.88</v>
      </c>
      <c r="BC11" s="793">
        <v>15.48</v>
      </c>
      <c r="BD11" s="794">
        <v>15.88</v>
      </c>
      <c r="BF11" s="775">
        <f t="shared" si="1"/>
        <v>0</v>
      </c>
      <c r="BG11" s="775">
        <f t="shared" si="0"/>
        <v>0</v>
      </c>
      <c r="BH11" s="775">
        <f t="shared" si="0"/>
        <v>0</v>
      </c>
      <c r="BI11" s="775">
        <f t="shared" si="0"/>
        <v>0</v>
      </c>
      <c r="BJ11" s="775">
        <f t="shared" si="0"/>
        <v>0</v>
      </c>
      <c r="BK11" s="775">
        <f t="shared" si="0"/>
        <v>0</v>
      </c>
      <c r="BL11" s="775">
        <f t="shared" si="0"/>
        <v>0</v>
      </c>
      <c r="BM11" s="775">
        <f t="shared" si="0"/>
        <v>0</v>
      </c>
      <c r="BN11" s="775">
        <f t="shared" si="0"/>
        <v>0</v>
      </c>
      <c r="BO11" s="775">
        <f t="shared" si="0"/>
        <v>0</v>
      </c>
      <c r="BP11" s="775">
        <f t="shared" si="0"/>
        <v>0</v>
      </c>
      <c r="BQ11" s="775">
        <f t="shared" si="0"/>
        <v>0</v>
      </c>
      <c r="BR11" s="775">
        <f t="shared" si="0"/>
        <v>0</v>
      </c>
      <c r="BS11" s="775">
        <f t="shared" si="0"/>
        <v>0</v>
      </c>
      <c r="BT11" s="775">
        <f t="shared" si="0"/>
        <v>0</v>
      </c>
      <c r="BU11" s="775">
        <f t="shared" si="0"/>
        <v>0</v>
      </c>
      <c r="BV11" s="775">
        <f t="shared" si="0"/>
        <v>0</v>
      </c>
      <c r="BW11" s="775">
        <f t="shared" si="0"/>
        <v>0</v>
      </c>
      <c r="BX11" s="775">
        <f t="shared" si="0"/>
        <v>0</v>
      </c>
      <c r="BY11" s="775">
        <f t="shared" si="0"/>
        <v>0</v>
      </c>
      <c r="BZ11" s="775">
        <f t="shared" si="0"/>
        <v>0</v>
      </c>
      <c r="CA11" s="775">
        <f t="shared" si="0"/>
        <v>0</v>
      </c>
      <c r="CB11" s="775">
        <f t="shared" si="0"/>
        <v>0</v>
      </c>
      <c r="CC11" s="775">
        <f t="shared" si="0"/>
        <v>0</v>
      </c>
    </row>
    <row r="12" spans="1:81" ht="18" thickBot="1" x14ac:dyDescent="0.35">
      <c r="A12" s="327"/>
      <c r="B12" s="323" t="s">
        <v>249</v>
      </c>
      <c r="C12" s="324"/>
      <c r="D12" s="324"/>
      <c r="E12" s="324"/>
      <c r="F12" s="324"/>
      <c r="G12" s="494" t="s">
        <v>247</v>
      </c>
      <c r="H12" s="516">
        <v>14.42</v>
      </c>
      <c r="I12" s="328">
        <v>14.85</v>
      </c>
      <c r="J12" s="328">
        <v>18.66</v>
      </c>
      <c r="K12" s="328">
        <v>18.13</v>
      </c>
      <c r="L12" s="328">
        <v>15.5</v>
      </c>
      <c r="M12" s="328">
        <v>18.13</v>
      </c>
      <c r="N12" s="328">
        <v>18.66</v>
      </c>
      <c r="O12" s="328">
        <v>14.85</v>
      </c>
      <c r="P12" s="328">
        <v>16.7</v>
      </c>
      <c r="Q12" s="328">
        <v>18.66</v>
      </c>
      <c r="R12" s="328">
        <v>16.7</v>
      </c>
      <c r="S12" s="328">
        <v>18.13</v>
      </c>
      <c r="T12" s="328">
        <v>14.85</v>
      </c>
      <c r="U12" s="328">
        <v>16.7</v>
      </c>
      <c r="V12" s="328">
        <v>14.85</v>
      </c>
      <c r="W12" s="328">
        <v>18.190000000000001</v>
      </c>
      <c r="X12" s="328">
        <v>15.11</v>
      </c>
      <c r="Y12" s="328">
        <v>15.5</v>
      </c>
      <c r="Z12" s="328">
        <v>18.13</v>
      </c>
      <c r="AA12" s="328">
        <v>18.13</v>
      </c>
      <c r="AB12" s="328">
        <v>18.13</v>
      </c>
      <c r="AC12" s="328">
        <v>18.13</v>
      </c>
      <c r="AD12" s="328">
        <v>17.670000000000002</v>
      </c>
      <c r="AE12" s="433">
        <v>18.13</v>
      </c>
      <c r="AG12" s="792">
        <v>14.42</v>
      </c>
      <c r="AH12" s="793">
        <v>14.85</v>
      </c>
      <c r="AI12" s="793">
        <v>18.66</v>
      </c>
      <c r="AJ12" s="793">
        <v>18.13</v>
      </c>
      <c r="AK12" s="793">
        <v>15.5</v>
      </c>
      <c r="AL12" s="793">
        <v>18.13</v>
      </c>
      <c r="AM12" s="793">
        <v>18.66</v>
      </c>
      <c r="AN12" s="793">
        <v>14.85</v>
      </c>
      <c r="AO12" s="793">
        <v>16.7</v>
      </c>
      <c r="AP12" s="793">
        <v>18.66</v>
      </c>
      <c r="AQ12" s="793">
        <v>16.7</v>
      </c>
      <c r="AR12" s="793">
        <v>18.13</v>
      </c>
      <c r="AS12" s="793">
        <v>14.85</v>
      </c>
      <c r="AT12" s="793">
        <v>16.7</v>
      </c>
      <c r="AU12" s="793">
        <v>14.85</v>
      </c>
      <c r="AV12" s="793">
        <v>18.190000000000001</v>
      </c>
      <c r="AW12" s="793">
        <v>15.11</v>
      </c>
      <c r="AX12" s="793">
        <v>15.5</v>
      </c>
      <c r="AY12" s="793">
        <v>18.13</v>
      </c>
      <c r="AZ12" s="793">
        <v>18.13</v>
      </c>
      <c r="BA12" s="793">
        <v>18.13</v>
      </c>
      <c r="BB12" s="793">
        <v>18.13</v>
      </c>
      <c r="BC12" s="793">
        <v>17.670000000000002</v>
      </c>
      <c r="BD12" s="794">
        <v>18.13</v>
      </c>
      <c r="BF12" s="775">
        <f t="shared" si="1"/>
        <v>0</v>
      </c>
      <c r="BG12" s="775">
        <f t="shared" si="0"/>
        <v>0</v>
      </c>
      <c r="BH12" s="775">
        <f t="shared" si="0"/>
        <v>0</v>
      </c>
      <c r="BI12" s="775">
        <f t="shared" si="0"/>
        <v>0</v>
      </c>
      <c r="BJ12" s="775">
        <f t="shared" si="0"/>
        <v>0</v>
      </c>
      <c r="BK12" s="775">
        <f t="shared" si="0"/>
        <v>0</v>
      </c>
      <c r="BL12" s="775">
        <f t="shared" si="0"/>
        <v>0</v>
      </c>
      <c r="BM12" s="775">
        <f t="shared" si="0"/>
        <v>0</v>
      </c>
      <c r="BN12" s="775">
        <f t="shared" si="0"/>
        <v>0</v>
      </c>
      <c r="BO12" s="775">
        <f t="shared" si="0"/>
        <v>0</v>
      </c>
      <c r="BP12" s="775">
        <f t="shared" si="0"/>
        <v>0</v>
      </c>
      <c r="BQ12" s="775">
        <f t="shared" si="0"/>
        <v>0</v>
      </c>
      <c r="BR12" s="775">
        <f t="shared" si="0"/>
        <v>0</v>
      </c>
      <c r="BS12" s="775">
        <f t="shared" si="0"/>
        <v>0</v>
      </c>
      <c r="BT12" s="775">
        <f t="shared" si="0"/>
        <v>0</v>
      </c>
      <c r="BU12" s="775">
        <f t="shared" si="0"/>
        <v>0</v>
      </c>
      <c r="BV12" s="775">
        <f t="shared" si="0"/>
        <v>0</v>
      </c>
      <c r="BW12" s="775">
        <f t="shared" si="0"/>
        <v>0</v>
      </c>
      <c r="BX12" s="775">
        <f t="shared" si="0"/>
        <v>0</v>
      </c>
      <c r="BY12" s="775">
        <f t="shared" si="0"/>
        <v>0</v>
      </c>
      <c r="BZ12" s="775">
        <f t="shared" si="0"/>
        <v>0</v>
      </c>
      <c r="CA12" s="775">
        <f t="shared" si="0"/>
        <v>0</v>
      </c>
      <c r="CB12" s="775">
        <f t="shared" si="0"/>
        <v>0</v>
      </c>
      <c r="CC12" s="775">
        <f t="shared" si="0"/>
        <v>0</v>
      </c>
    </row>
    <row r="13" spans="1:81" ht="18" thickBot="1" x14ac:dyDescent="0.35">
      <c r="A13" s="327"/>
      <c r="B13" s="323" t="s">
        <v>250</v>
      </c>
      <c r="C13" s="324"/>
      <c r="D13" s="324"/>
      <c r="E13" s="324"/>
      <c r="F13" s="324"/>
      <c r="G13" s="494" t="s">
        <v>251</v>
      </c>
      <c r="H13" s="516">
        <v>3.59</v>
      </c>
      <c r="I13" s="328">
        <v>3.59</v>
      </c>
      <c r="J13" s="328">
        <v>3.59</v>
      </c>
      <c r="K13" s="328">
        <v>3.59</v>
      </c>
      <c r="L13" s="328">
        <v>3.59</v>
      </c>
      <c r="M13" s="328">
        <v>3.59</v>
      </c>
      <c r="N13" s="328">
        <v>3.59</v>
      </c>
      <c r="O13" s="328">
        <v>3.59</v>
      </c>
      <c r="P13" s="328">
        <v>3.59</v>
      </c>
      <c r="Q13" s="328">
        <v>3.59</v>
      </c>
      <c r="R13" s="328">
        <v>3.59</v>
      </c>
      <c r="S13" s="328">
        <v>3.59</v>
      </c>
      <c r="T13" s="328">
        <v>3.59</v>
      </c>
      <c r="U13" s="328">
        <v>3.59</v>
      </c>
      <c r="V13" s="328">
        <v>3.59</v>
      </c>
      <c r="W13" s="328">
        <v>3.5</v>
      </c>
      <c r="X13" s="328">
        <v>3.5</v>
      </c>
      <c r="Y13" s="328">
        <v>3.59</v>
      </c>
      <c r="Z13" s="328">
        <v>3.59</v>
      </c>
      <c r="AA13" s="328">
        <v>3.59</v>
      </c>
      <c r="AB13" s="328">
        <v>3.59</v>
      </c>
      <c r="AC13" s="328">
        <v>3.59</v>
      </c>
      <c r="AD13" s="328">
        <v>3.5</v>
      </c>
      <c r="AE13" s="433">
        <v>3.59</v>
      </c>
      <c r="AG13" s="792">
        <v>3.59</v>
      </c>
      <c r="AH13" s="793">
        <v>3.59</v>
      </c>
      <c r="AI13" s="793">
        <v>3.59</v>
      </c>
      <c r="AJ13" s="793">
        <v>3.59</v>
      </c>
      <c r="AK13" s="793">
        <v>3.59</v>
      </c>
      <c r="AL13" s="793">
        <v>3.59</v>
      </c>
      <c r="AM13" s="793">
        <v>3.59</v>
      </c>
      <c r="AN13" s="793">
        <v>3.59</v>
      </c>
      <c r="AO13" s="793">
        <v>3.59</v>
      </c>
      <c r="AP13" s="793">
        <v>3.59</v>
      </c>
      <c r="AQ13" s="793">
        <v>3.59</v>
      </c>
      <c r="AR13" s="793">
        <v>3.59</v>
      </c>
      <c r="AS13" s="793">
        <v>3.59</v>
      </c>
      <c r="AT13" s="793">
        <v>3.59</v>
      </c>
      <c r="AU13" s="793">
        <v>3.59</v>
      </c>
      <c r="AV13" s="793">
        <v>3.5</v>
      </c>
      <c r="AW13" s="793">
        <v>3.5</v>
      </c>
      <c r="AX13" s="793">
        <v>3.59</v>
      </c>
      <c r="AY13" s="793">
        <v>3.59</v>
      </c>
      <c r="AZ13" s="793">
        <v>3.59</v>
      </c>
      <c r="BA13" s="793">
        <v>3.59</v>
      </c>
      <c r="BB13" s="793">
        <v>3.59</v>
      </c>
      <c r="BC13" s="793">
        <v>3.5</v>
      </c>
      <c r="BD13" s="794">
        <v>3.59</v>
      </c>
      <c r="BF13" s="775">
        <f t="shared" si="1"/>
        <v>0</v>
      </c>
      <c r="BG13" s="775">
        <f t="shared" si="0"/>
        <v>0</v>
      </c>
      <c r="BH13" s="775">
        <f t="shared" si="0"/>
        <v>0</v>
      </c>
      <c r="BI13" s="775">
        <f t="shared" si="0"/>
        <v>0</v>
      </c>
      <c r="BJ13" s="775">
        <f t="shared" si="0"/>
        <v>0</v>
      </c>
      <c r="BK13" s="775">
        <f t="shared" si="0"/>
        <v>0</v>
      </c>
      <c r="BL13" s="775">
        <f t="shared" si="0"/>
        <v>0</v>
      </c>
      <c r="BM13" s="775">
        <f t="shared" si="0"/>
        <v>0</v>
      </c>
      <c r="BN13" s="775">
        <f t="shared" si="0"/>
        <v>0</v>
      </c>
      <c r="BO13" s="775">
        <f t="shared" si="0"/>
        <v>0</v>
      </c>
      <c r="BP13" s="775">
        <f t="shared" si="0"/>
        <v>0</v>
      </c>
      <c r="BQ13" s="775">
        <f t="shared" si="0"/>
        <v>0</v>
      </c>
      <c r="BR13" s="775">
        <f t="shared" si="0"/>
        <v>0</v>
      </c>
      <c r="BS13" s="775">
        <f t="shared" si="0"/>
        <v>0</v>
      </c>
      <c r="BT13" s="775">
        <f t="shared" si="0"/>
        <v>0</v>
      </c>
      <c r="BU13" s="775">
        <f t="shared" si="0"/>
        <v>0</v>
      </c>
      <c r="BV13" s="775">
        <f t="shared" si="0"/>
        <v>0</v>
      </c>
      <c r="BW13" s="775">
        <f t="shared" si="0"/>
        <v>0</v>
      </c>
      <c r="BX13" s="775">
        <f t="shared" si="0"/>
        <v>0</v>
      </c>
      <c r="BY13" s="775">
        <f t="shared" si="0"/>
        <v>0</v>
      </c>
      <c r="BZ13" s="775">
        <f t="shared" si="0"/>
        <v>0</v>
      </c>
      <c r="CA13" s="775">
        <f t="shared" si="0"/>
        <v>0</v>
      </c>
      <c r="CB13" s="775">
        <f t="shared" si="0"/>
        <v>0</v>
      </c>
      <c r="CC13" s="775">
        <f t="shared" si="0"/>
        <v>0</v>
      </c>
    </row>
    <row r="14" spans="1:81" ht="18" thickBot="1" x14ac:dyDescent="0.35">
      <c r="A14" s="443" t="s">
        <v>95</v>
      </c>
      <c r="B14" s="339" t="s">
        <v>241</v>
      </c>
      <c r="C14" s="340"/>
      <c r="D14" s="340"/>
      <c r="E14" s="340"/>
      <c r="F14" s="340"/>
      <c r="G14" s="495" t="s">
        <v>242</v>
      </c>
      <c r="H14" s="517">
        <v>6.25</v>
      </c>
      <c r="I14" s="444">
        <v>12.45</v>
      </c>
      <c r="J14" s="444">
        <v>13.4</v>
      </c>
      <c r="K14" s="444">
        <v>13.62</v>
      </c>
      <c r="L14" s="444">
        <v>8.0299999999999994</v>
      </c>
      <c r="M14" s="444">
        <v>13.62</v>
      </c>
      <c r="N14" s="444">
        <v>13.4</v>
      </c>
      <c r="O14" s="444">
        <v>12.45</v>
      </c>
      <c r="P14" s="444">
        <v>6.25</v>
      </c>
      <c r="Q14" s="444">
        <v>13.4</v>
      </c>
      <c r="R14" s="444">
        <v>6.25</v>
      </c>
      <c r="S14" s="444">
        <v>13.62</v>
      </c>
      <c r="T14" s="444">
        <v>12.45</v>
      </c>
      <c r="U14" s="444">
        <v>6.25</v>
      </c>
      <c r="V14" s="444">
        <v>12.45</v>
      </c>
      <c r="W14" s="444">
        <v>13.06</v>
      </c>
      <c r="X14" s="444">
        <v>7.83</v>
      </c>
      <c r="Y14" s="444">
        <v>8.0299999999999994</v>
      </c>
      <c r="Z14" s="444">
        <v>16.5</v>
      </c>
      <c r="AA14" s="444">
        <v>16.5</v>
      </c>
      <c r="AB14" s="444">
        <v>16.5</v>
      </c>
      <c r="AC14" s="444">
        <v>16.5</v>
      </c>
      <c r="AD14" s="444">
        <v>16.079999999999998</v>
      </c>
      <c r="AE14" s="518">
        <v>16.5</v>
      </c>
      <c r="AG14" s="795">
        <v>6.25</v>
      </c>
      <c r="AH14" s="796">
        <v>12.45</v>
      </c>
      <c r="AI14" s="796">
        <v>13.4</v>
      </c>
      <c r="AJ14" s="796">
        <v>13.62</v>
      </c>
      <c r="AK14" s="796">
        <v>8.0299999999999994</v>
      </c>
      <c r="AL14" s="796">
        <v>13.62</v>
      </c>
      <c r="AM14" s="796">
        <v>13.4</v>
      </c>
      <c r="AN14" s="796">
        <v>12.45</v>
      </c>
      <c r="AO14" s="796">
        <v>6.25</v>
      </c>
      <c r="AP14" s="796">
        <v>13.4</v>
      </c>
      <c r="AQ14" s="796">
        <v>6.25</v>
      </c>
      <c r="AR14" s="796">
        <v>13.62</v>
      </c>
      <c r="AS14" s="796">
        <v>12.45</v>
      </c>
      <c r="AT14" s="796">
        <v>6.25</v>
      </c>
      <c r="AU14" s="796">
        <v>12.45</v>
      </c>
      <c r="AV14" s="796">
        <v>13.06</v>
      </c>
      <c r="AW14" s="796">
        <v>7.83</v>
      </c>
      <c r="AX14" s="796">
        <v>8.0299999999999994</v>
      </c>
      <c r="AY14" s="796">
        <v>16.5</v>
      </c>
      <c r="AZ14" s="796">
        <v>16.5</v>
      </c>
      <c r="BA14" s="796">
        <v>16.5</v>
      </c>
      <c r="BB14" s="796">
        <v>16.5</v>
      </c>
      <c r="BC14" s="796">
        <v>16.079999999999998</v>
      </c>
      <c r="BD14" s="797">
        <v>16.5</v>
      </c>
      <c r="BF14" s="775">
        <f t="shared" si="1"/>
        <v>0</v>
      </c>
      <c r="BG14" s="775">
        <f t="shared" si="0"/>
        <v>0</v>
      </c>
      <c r="BH14" s="775">
        <f t="shared" si="0"/>
        <v>0</v>
      </c>
      <c r="BI14" s="775">
        <f t="shared" si="0"/>
        <v>0</v>
      </c>
      <c r="BJ14" s="775">
        <f t="shared" si="0"/>
        <v>0</v>
      </c>
      <c r="BK14" s="775">
        <f t="shared" si="0"/>
        <v>0</v>
      </c>
      <c r="BL14" s="775">
        <f t="shared" si="0"/>
        <v>0</v>
      </c>
      <c r="BM14" s="775">
        <f t="shared" si="0"/>
        <v>0</v>
      </c>
      <c r="BN14" s="775">
        <f t="shared" si="0"/>
        <v>0</v>
      </c>
      <c r="BO14" s="775">
        <f t="shared" si="0"/>
        <v>0</v>
      </c>
      <c r="BP14" s="775">
        <f t="shared" si="0"/>
        <v>0</v>
      </c>
      <c r="BQ14" s="775">
        <f t="shared" si="0"/>
        <v>0</v>
      </c>
      <c r="BR14" s="775">
        <f t="shared" si="0"/>
        <v>0</v>
      </c>
      <c r="BS14" s="775">
        <f t="shared" si="0"/>
        <v>0</v>
      </c>
      <c r="BT14" s="775">
        <f t="shared" si="0"/>
        <v>0</v>
      </c>
      <c r="BU14" s="775">
        <f t="shared" si="0"/>
        <v>0</v>
      </c>
      <c r="BV14" s="775">
        <f t="shared" si="0"/>
        <v>0</v>
      </c>
      <c r="BW14" s="775">
        <f t="shared" si="0"/>
        <v>0</v>
      </c>
      <c r="BX14" s="775">
        <f t="shared" si="0"/>
        <v>0</v>
      </c>
      <c r="BY14" s="775">
        <f t="shared" si="0"/>
        <v>0</v>
      </c>
      <c r="BZ14" s="775">
        <f t="shared" si="0"/>
        <v>0</v>
      </c>
      <c r="CA14" s="775">
        <f t="shared" si="0"/>
        <v>0</v>
      </c>
      <c r="CB14" s="775">
        <f t="shared" si="0"/>
        <v>0</v>
      </c>
      <c r="CC14" s="775">
        <f t="shared" si="0"/>
        <v>0</v>
      </c>
    </row>
    <row r="15" spans="1:81" ht="18" thickBot="1" x14ac:dyDescent="0.35">
      <c r="A15" s="327"/>
      <c r="B15" s="323" t="s">
        <v>243</v>
      </c>
      <c r="C15" s="324"/>
      <c r="D15" s="324"/>
      <c r="E15" s="324"/>
      <c r="F15" s="324"/>
      <c r="G15" s="494" t="s">
        <v>244</v>
      </c>
      <c r="H15" s="516">
        <v>19.5</v>
      </c>
      <c r="I15" s="328">
        <v>19.59</v>
      </c>
      <c r="J15" s="328">
        <v>19.98</v>
      </c>
      <c r="K15" s="328">
        <v>19.72</v>
      </c>
      <c r="L15" s="328">
        <v>19.63</v>
      </c>
      <c r="M15" s="328">
        <v>19.82</v>
      </c>
      <c r="N15" s="328">
        <v>20.03</v>
      </c>
      <c r="O15" s="328">
        <v>19.73</v>
      </c>
      <c r="P15" s="328">
        <v>19.07</v>
      </c>
      <c r="Q15" s="328">
        <v>19.55</v>
      </c>
      <c r="R15" s="328">
        <v>19.43</v>
      </c>
      <c r="S15" s="328">
        <v>19.72</v>
      </c>
      <c r="T15" s="328">
        <v>19.59</v>
      </c>
      <c r="U15" s="328">
        <v>19.02</v>
      </c>
      <c r="V15" s="328">
        <v>19.18</v>
      </c>
      <c r="W15" s="328">
        <v>28.81</v>
      </c>
      <c r="X15" s="328">
        <v>28.24</v>
      </c>
      <c r="Y15" s="328">
        <v>18.7</v>
      </c>
      <c r="Z15" s="328">
        <v>19.579999999999998</v>
      </c>
      <c r="AA15" s="328">
        <v>19.68</v>
      </c>
      <c r="AB15" s="328">
        <v>19.64</v>
      </c>
      <c r="AC15" s="328">
        <v>19.71</v>
      </c>
      <c r="AD15" s="328">
        <v>28.32</v>
      </c>
      <c r="AE15" s="433">
        <v>19.22</v>
      </c>
      <c r="AG15" s="792">
        <v>20.05</v>
      </c>
      <c r="AH15" s="793">
        <v>20.16</v>
      </c>
      <c r="AI15" s="793">
        <v>20.55</v>
      </c>
      <c r="AJ15" s="793">
        <v>20.28</v>
      </c>
      <c r="AK15" s="793">
        <v>20.18</v>
      </c>
      <c r="AL15" s="793">
        <v>20.39</v>
      </c>
      <c r="AM15" s="793">
        <v>20.59</v>
      </c>
      <c r="AN15" s="793">
        <v>20.28</v>
      </c>
      <c r="AO15" s="793">
        <v>19.63</v>
      </c>
      <c r="AP15" s="793">
        <v>20.11</v>
      </c>
      <c r="AQ15" s="793">
        <v>20</v>
      </c>
      <c r="AR15" s="793">
        <v>20.28</v>
      </c>
      <c r="AS15" s="793">
        <v>20.16</v>
      </c>
      <c r="AT15" s="793">
        <v>19.579999999999998</v>
      </c>
      <c r="AU15" s="793">
        <v>19.73</v>
      </c>
      <c r="AV15" s="793">
        <v>28.96</v>
      </c>
      <c r="AW15" s="793">
        <v>28.39</v>
      </c>
      <c r="AX15" s="793">
        <v>19.260000000000002</v>
      </c>
      <c r="AY15" s="793">
        <v>20.14</v>
      </c>
      <c r="AZ15" s="793">
        <v>20.239999999999998</v>
      </c>
      <c r="BA15" s="793">
        <v>20.2</v>
      </c>
      <c r="BB15" s="793">
        <v>20.27</v>
      </c>
      <c r="BC15" s="793">
        <v>28.47</v>
      </c>
      <c r="BD15" s="794">
        <v>19.77</v>
      </c>
      <c r="BF15" s="775">
        <f t="shared" si="1"/>
        <v>-0.55000000000000071</v>
      </c>
      <c r="BG15" s="775">
        <f t="shared" si="0"/>
        <v>-0.57000000000000028</v>
      </c>
      <c r="BH15" s="775">
        <f t="shared" si="0"/>
        <v>-0.57000000000000028</v>
      </c>
      <c r="BI15" s="775">
        <f t="shared" si="0"/>
        <v>-0.56000000000000227</v>
      </c>
      <c r="BJ15" s="775">
        <f t="shared" si="0"/>
        <v>-0.55000000000000071</v>
      </c>
      <c r="BK15" s="775">
        <f t="shared" si="0"/>
        <v>-0.57000000000000028</v>
      </c>
      <c r="BL15" s="775">
        <f t="shared" si="0"/>
        <v>-0.55999999999999872</v>
      </c>
      <c r="BM15" s="775">
        <f t="shared" si="0"/>
        <v>-0.55000000000000071</v>
      </c>
      <c r="BN15" s="775">
        <f t="shared" si="0"/>
        <v>-0.55999999999999872</v>
      </c>
      <c r="BO15" s="775">
        <f t="shared" si="0"/>
        <v>-0.55999999999999872</v>
      </c>
      <c r="BP15" s="775">
        <f t="shared" si="0"/>
        <v>-0.57000000000000028</v>
      </c>
      <c r="BQ15" s="775">
        <f t="shared" si="0"/>
        <v>-0.56000000000000227</v>
      </c>
      <c r="BR15" s="775">
        <f t="shared" si="0"/>
        <v>-0.57000000000000028</v>
      </c>
      <c r="BS15" s="775">
        <f t="shared" si="0"/>
        <v>-0.55999999999999872</v>
      </c>
      <c r="BT15" s="775">
        <f t="shared" si="0"/>
        <v>-0.55000000000000071</v>
      </c>
      <c r="BU15" s="775">
        <f t="shared" si="0"/>
        <v>-0.15000000000000213</v>
      </c>
      <c r="BV15" s="775">
        <f t="shared" si="0"/>
        <v>-0.15000000000000213</v>
      </c>
      <c r="BW15" s="775">
        <f t="shared" si="0"/>
        <v>-0.56000000000000227</v>
      </c>
      <c r="BX15" s="775">
        <f t="shared" si="0"/>
        <v>-0.56000000000000227</v>
      </c>
      <c r="BY15" s="775">
        <f t="shared" si="0"/>
        <v>-0.55999999999999872</v>
      </c>
      <c r="BZ15" s="775">
        <f t="shared" si="0"/>
        <v>-0.55999999999999872</v>
      </c>
      <c r="CA15" s="775">
        <f t="shared" si="0"/>
        <v>-0.55999999999999872</v>
      </c>
      <c r="CB15" s="775">
        <f t="shared" si="0"/>
        <v>-0.14999999999999858</v>
      </c>
      <c r="CC15" s="775">
        <f t="shared" si="0"/>
        <v>-0.55000000000000071</v>
      </c>
    </row>
    <row r="16" spans="1:81" ht="18" thickBot="1" x14ac:dyDescent="0.35">
      <c r="A16" s="327"/>
      <c r="B16" s="323" t="s">
        <v>245</v>
      </c>
      <c r="C16" s="324"/>
      <c r="D16" s="324"/>
      <c r="E16" s="324"/>
      <c r="F16" s="324"/>
      <c r="G16" s="494" t="s">
        <v>244</v>
      </c>
      <c r="H16" s="516">
        <v>16</v>
      </c>
      <c r="I16" s="328">
        <v>16.079999999999998</v>
      </c>
      <c r="J16" s="328">
        <v>16.39</v>
      </c>
      <c r="K16" s="328">
        <v>16.18</v>
      </c>
      <c r="L16" s="328">
        <v>16.18</v>
      </c>
      <c r="M16" s="328">
        <v>16.329999999999998</v>
      </c>
      <c r="N16" s="328">
        <v>16.510000000000002</v>
      </c>
      <c r="O16" s="328">
        <v>16.350000000000001</v>
      </c>
      <c r="P16" s="328">
        <v>15.66</v>
      </c>
      <c r="Q16" s="328">
        <v>16.04</v>
      </c>
      <c r="R16" s="328">
        <v>15.94</v>
      </c>
      <c r="S16" s="328">
        <v>16.18</v>
      </c>
      <c r="T16" s="328">
        <v>16.079999999999998</v>
      </c>
      <c r="U16" s="328">
        <v>15.68</v>
      </c>
      <c r="V16" s="328">
        <v>15.8</v>
      </c>
      <c r="W16" s="328">
        <v>28.81</v>
      </c>
      <c r="X16" s="328">
        <v>28.24</v>
      </c>
      <c r="Y16" s="328">
        <v>15.53</v>
      </c>
      <c r="Z16" s="328">
        <v>16.07</v>
      </c>
      <c r="AA16" s="328">
        <v>16.22</v>
      </c>
      <c r="AB16" s="328">
        <v>16.11</v>
      </c>
      <c r="AC16" s="328">
        <v>16.34</v>
      </c>
      <c r="AD16" s="328">
        <v>28.32</v>
      </c>
      <c r="AE16" s="433">
        <v>15.77</v>
      </c>
      <c r="AG16" s="792">
        <v>16.53</v>
      </c>
      <c r="AH16" s="793">
        <v>16.62</v>
      </c>
      <c r="AI16" s="793">
        <v>16.940000000000001</v>
      </c>
      <c r="AJ16" s="793">
        <v>16.73</v>
      </c>
      <c r="AK16" s="793">
        <v>16.72</v>
      </c>
      <c r="AL16" s="793">
        <v>16.89</v>
      </c>
      <c r="AM16" s="793">
        <v>17.059999999999999</v>
      </c>
      <c r="AN16" s="793">
        <v>16.899999999999999</v>
      </c>
      <c r="AO16" s="793">
        <v>16.2</v>
      </c>
      <c r="AP16" s="793">
        <v>16.59</v>
      </c>
      <c r="AQ16" s="793">
        <v>16.489999999999998</v>
      </c>
      <c r="AR16" s="793">
        <v>16.73</v>
      </c>
      <c r="AS16" s="793">
        <v>16.62</v>
      </c>
      <c r="AT16" s="793">
        <v>16.22</v>
      </c>
      <c r="AU16" s="793">
        <v>16.34</v>
      </c>
      <c r="AV16" s="793">
        <v>28.96</v>
      </c>
      <c r="AW16" s="793">
        <v>28.39</v>
      </c>
      <c r="AX16" s="793">
        <v>16.079999999999998</v>
      </c>
      <c r="AY16" s="793">
        <v>16.61</v>
      </c>
      <c r="AZ16" s="793">
        <v>16.78</v>
      </c>
      <c r="BA16" s="793">
        <v>16.649999999999999</v>
      </c>
      <c r="BB16" s="793">
        <v>16.89</v>
      </c>
      <c r="BC16" s="793">
        <v>28.47</v>
      </c>
      <c r="BD16" s="794">
        <v>16.309999999999999</v>
      </c>
      <c r="BF16" s="775">
        <f t="shared" si="1"/>
        <v>-0.53000000000000114</v>
      </c>
      <c r="BG16" s="775">
        <f t="shared" si="0"/>
        <v>-0.5400000000000027</v>
      </c>
      <c r="BH16" s="775">
        <f t="shared" si="0"/>
        <v>-0.55000000000000071</v>
      </c>
      <c r="BI16" s="775">
        <f t="shared" si="0"/>
        <v>-0.55000000000000071</v>
      </c>
      <c r="BJ16" s="775">
        <f t="shared" si="0"/>
        <v>-0.53999999999999915</v>
      </c>
      <c r="BK16" s="775">
        <f t="shared" si="0"/>
        <v>-0.56000000000000227</v>
      </c>
      <c r="BL16" s="775">
        <f t="shared" si="0"/>
        <v>-0.54999999999999716</v>
      </c>
      <c r="BM16" s="775">
        <f t="shared" si="0"/>
        <v>-0.54999999999999716</v>
      </c>
      <c r="BN16" s="775">
        <f t="shared" si="0"/>
        <v>-0.53999999999999915</v>
      </c>
      <c r="BO16" s="775">
        <f t="shared" si="0"/>
        <v>-0.55000000000000071</v>
      </c>
      <c r="BP16" s="775">
        <f t="shared" si="0"/>
        <v>-0.54999999999999893</v>
      </c>
      <c r="BQ16" s="775">
        <f t="shared" si="0"/>
        <v>-0.55000000000000071</v>
      </c>
      <c r="BR16" s="775">
        <f t="shared" si="0"/>
        <v>-0.5400000000000027</v>
      </c>
      <c r="BS16" s="775">
        <f t="shared" si="0"/>
        <v>-0.53999999999999915</v>
      </c>
      <c r="BT16" s="775">
        <f t="shared" si="0"/>
        <v>-0.53999999999999915</v>
      </c>
      <c r="BU16" s="775">
        <f t="shared" si="0"/>
        <v>-0.15000000000000213</v>
      </c>
      <c r="BV16" s="775">
        <f t="shared" si="0"/>
        <v>-0.15000000000000213</v>
      </c>
      <c r="BW16" s="775">
        <f t="shared" si="0"/>
        <v>-0.54999999999999893</v>
      </c>
      <c r="BX16" s="775">
        <f t="shared" si="0"/>
        <v>-0.53999999999999915</v>
      </c>
      <c r="BY16" s="775">
        <f t="shared" si="0"/>
        <v>-0.56000000000000227</v>
      </c>
      <c r="BZ16" s="775">
        <f t="shared" si="0"/>
        <v>-0.53999999999999915</v>
      </c>
      <c r="CA16" s="775">
        <f t="shared" si="0"/>
        <v>-0.55000000000000071</v>
      </c>
      <c r="CB16" s="775">
        <f t="shared" si="0"/>
        <v>-0.14999999999999858</v>
      </c>
      <c r="CC16" s="775">
        <f t="shared" si="0"/>
        <v>-0.53999999999999915</v>
      </c>
    </row>
    <row r="17" spans="1:81" ht="18" thickBot="1" x14ac:dyDescent="0.35">
      <c r="A17" s="327"/>
      <c r="B17" s="323" t="s">
        <v>252</v>
      </c>
      <c r="C17" s="324"/>
      <c r="D17" s="324"/>
      <c r="E17" s="324"/>
      <c r="F17" s="324"/>
      <c r="G17" s="494" t="s">
        <v>253</v>
      </c>
      <c r="H17" s="516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28"/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434"/>
      <c r="AG17" s="792"/>
      <c r="AH17" s="793"/>
      <c r="AI17" s="793"/>
      <c r="AJ17" s="793"/>
      <c r="AK17" s="793"/>
      <c r="AL17" s="793"/>
      <c r="AM17" s="793"/>
      <c r="AN17" s="793"/>
      <c r="AO17" s="793"/>
      <c r="AP17" s="793"/>
      <c r="AQ17" s="793"/>
      <c r="AR17" s="793"/>
      <c r="AS17" s="793"/>
      <c r="AT17" s="793"/>
      <c r="AU17" s="793"/>
      <c r="AV17" s="793"/>
      <c r="AW17" s="793"/>
      <c r="AX17" s="793"/>
      <c r="AY17" s="793"/>
      <c r="AZ17" s="793"/>
      <c r="BA17" s="793"/>
      <c r="BB17" s="793"/>
      <c r="BC17" s="793"/>
      <c r="BD17" s="798"/>
      <c r="BF17" s="775">
        <f t="shared" si="1"/>
        <v>0</v>
      </c>
      <c r="BG17" s="775">
        <f t="shared" si="0"/>
        <v>0</v>
      </c>
      <c r="BH17" s="775">
        <f t="shared" si="0"/>
        <v>0</v>
      </c>
      <c r="BI17" s="775">
        <f t="shared" si="0"/>
        <v>0</v>
      </c>
      <c r="BJ17" s="775">
        <f t="shared" si="0"/>
        <v>0</v>
      </c>
      <c r="BK17" s="775">
        <f t="shared" si="0"/>
        <v>0</v>
      </c>
      <c r="BL17" s="775">
        <f t="shared" si="0"/>
        <v>0</v>
      </c>
      <c r="BM17" s="775">
        <f t="shared" si="0"/>
        <v>0</v>
      </c>
      <c r="BN17" s="775">
        <f t="shared" si="0"/>
        <v>0</v>
      </c>
      <c r="BO17" s="775">
        <f t="shared" si="0"/>
        <v>0</v>
      </c>
      <c r="BP17" s="775">
        <f t="shared" si="0"/>
        <v>0</v>
      </c>
      <c r="BQ17" s="775">
        <f t="shared" si="0"/>
        <v>0</v>
      </c>
      <c r="BR17" s="775">
        <f t="shared" si="0"/>
        <v>0</v>
      </c>
      <c r="BS17" s="775">
        <f t="shared" si="0"/>
        <v>0</v>
      </c>
      <c r="BT17" s="775">
        <f t="shared" si="0"/>
        <v>0</v>
      </c>
      <c r="BU17" s="775">
        <f t="shared" si="0"/>
        <v>0</v>
      </c>
      <c r="BV17" s="775">
        <f t="shared" si="0"/>
        <v>0</v>
      </c>
      <c r="BW17" s="775">
        <f t="shared" si="0"/>
        <v>0</v>
      </c>
      <c r="BX17" s="775">
        <f t="shared" si="0"/>
        <v>0</v>
      </c>
      <c r="BY17" s="775">
        <f t="shared" si="0"/>
        <v>0</v>
      </c>
      <c r="BZ17" s="775">
        <f t="shared" si="0"/>
        <v>0</v>
      </c>
      <c r="CA17" s="775">
        <f t="shared" si="0"/>
        <v>0</v>
      </c>
      <c r="CB17" s="775">
        <f t="shared" si="0"/>
        <v>0</v>
      </c>
      <c r="CC17" s="775">
        <f t="shared" si="0"/>
        <v>0</v>
      </c>
    </row>
    <row r="18" spans="1:81" ht="18" thickBot="1" x14ac:dyDescent="0.35">
      <c r="A18" s="327"/>
      <c r="B18" s="323" t="s">
        <v>254</v>
      </c>
      <c r="C18" s="324"/>
      <c r="D18" s="324"/>
      <c r="E18" s="324"/>
      <c r="F18" s="324"/>
      <c r="G18" s="494" t="s">
        <v>247</v>
      </c>
      <c r="H18" s="516">
        <v>30.38</v>
      </c>
      <c r="I18" s="328">
        <v>32.020000000000003</v>
      </c>
      <c r="J18" s="328">
        <v>33.299999999999997</v>
      </c>
      <c r="K18" s="328">
        <v>32.409999999999997</v>
      </c>
      <c r="L18" s="328">
        <v>28.11</v>
      </c>
      <c r="M18" s="328">
        <v>32.409999999999997</v>
      </c>
      <c r="N18" s="328">
        <v>33.299999999999997</v>
      </c>
      <c r="O18" s="328">
        <v>32.020000000000003</v>
      </c>
      <c r="P18" s="328">
        <v>30.38</v>
      </c>
      <c r="Q18" s="328">
        <v>33.299999999999997</v>
      </c>
      <c r="R18" s="328">
        <v>30.38</v>
      </c>
      <c r="S18" s="328">
        <v>32.409999999999997</v>
      </c>
      <c r="T18" s="328">
        <v>32.020000000000003</v>
      </c>
      <c r="U18" s="328">
        <v>30.38</v>
      </c>
      <c r="V18" s="328">
        <v>32.020000000000003</v>
      </c>
      <c r="W18" s="328">
        <v>21.01</v>
      </c>
      <c r="X18" s="328">
        <v>17.73</v>
      </c>
      <c r="Y18" s="328">
        <v>28.11</v>
      </c>
      <c r="Z18" s="328">
        <v>32.75</v>
      </c>
      <c r="AA18" s="328">
        <v>32.75</v>
      </c>
      <c r="AB18" s="328">
        <v>32.75</v>
      </c>
      <c r="AC18" s="328">
        <v>32.75</v>
      </c>
      <c r="AD18" s="328">
        <v>20.66</v>
      </c>
      <c r="AE18" s="433">
        <v>32.75</v>
      </c>
      <c r="AG18" s="792">
        <v>33.79</v>
      </c>
      <c r="AH18" s="793">
        <v>35.61</v>
      </c>
      <c r="AI18" s="793">
        <v>37.04</v>
      </c>
      <c r="AJ18" s="793">
        <v>36.04</v>
      </c>
      <c r="AK18" s="793">
        <v>31.27</v>
      </c>
      <c r="AL18" s="793">
        <v>36.04</v>
      </c>
      <c r="AM18" s="793">
        <v>37.04</v>
      </c>
      <c r="AN18" s="793">
        <v>35.61</v>
      </c>
      <c r="AO18" s="793">
        <v>33.79</v>
      </c>
      <c r="AP18" s="793">
        <v>37.04</v>
      </c>
      <c r="AQ18" s="793">
        <v>33.79</v>
      </c>
      <c r="AR18" s="793">
        <v>36.04</v>
      </c>
      <c r="AS18" s="793">
        <v>35.61</v>
      </c>
      <c r="AT18" s="793">
        <v>33.79</v>
      </c>
      <c r="AU18" s="793">
        <v>35.61</v>
      </c>
      <c r="AV18" s="793">
        <v>21.04</v>
      </c>
      <c r="AW18" s="793">
        <v>17.760000000000002</v>
      </c>
      <c r="AX18" s="793">
        <v>31.27</v>
      </c>
      <c r="AY18" s="793">
        <v>36.42</v>
      </c>
      <c r="AZ18" s="793">
        <v>36.42</v>
      </c>
      <c r="BA18" s="793">
        <v>36.42</v>
      </c>
      <c r="BB18" s="793">
        <v>36.42</v>
      </c>
      <c r="BC18" s="793">
        <v>20.69</v>
      </c>
      <c r="BD18" s="794">
        <v>36.42</v>
      </c>
      <c r="BF18" s="775">
        <f t="shared" si="1"/>
        <v>-3.41</v>
      </c>
      <c r="BG18" s="775">
        <f t="shared" si="0"/>
        <v>-3.5899999999999963</v>
      </c>
      <c r="BH18" s="775">
        <f t="shared" si="0"/>
        <v>-3.740000000000002</v>
      </c>
      <c r="BI18" s="775">
        <f t="shared" ref="BI18:BJ81" si="2">+K18-AJ18</f>
        <v>-3.6300000000000026</v>
      </c>
      <c r="BJ18" s="775">
        <f t="shared" ref="BJ18:BJ72" si="3">+L18-AK18</f>
        <v>-3.16</v>
      </c>
      <c r="BK18" s="775">
        <f t="shared" ref="BK18:BK81" si="4">+M18-AL18</f>
        <v>-3.6300000000000026</v>
      </c>
      <c r="BL18" s="775">
        <f t="shared" ref="BL18:BL81" si="5">+N18-AM18</f>
        <v>-3.740000000000002</v>
      </c>
      <c r="BM18" s="775">
        <f t="shared" ref="BM18:BN81" si="6">+O18-AN18</f>
        <v>-3.5899999999999963</v>
      </c>
      <c r="BN18" s="775">
        <f t="shared" ref="BN18:BN72" si="7">+P18-AO18</f>
        <v>-3.41</v>
      </c>
      <c r="BO18" s="775">
        <f t="shared" ref="BO18:BP81" si="8">+Q18-AP18</f>
        <v>-3.740000000000002</v>
      </c>
      <c r="BP18" s="775">
        <f t="shared" ref="BP18:BP72" si="9">+R18-AQ18</f>
        <v>-3.41</v>
      </c>
      <c r="BQ18" s="775">
        <f t="shared" ref="BQ18:BQ81" si="10">+S18-AR18</f>
        <v>-3.6300000000000026</v>
      </c>
      <c r="BR18" s="775">
        <f t="shared" ref="BR18:BS81" si="11">+T18-AS18</f>
        <v>-3.5899999999999963</v>
      </c>
      <c r="BS18" s="775">
        <f t="shared" ref="BS18:BS72" si="12">+U18-AT18</f>
        <v>-3.41</v>
      </c>
      <c r="BT18" s="775">
        <f t="shared" ref="BT18:BT81" si="13">+V18-AU18</f>
        <v>-3.5899999999999963</v>
      </c>
      <c r="BU18" s="775">
        <f t="shared" ref="BU18:BU81" si="14">+W18-AV18</f>
        <v>-2.9999999999997584E-2</v>
      </c>
      <c r="BV18" s="775">
        <f t="shared" ref="BV18:BV72" si="15">+X18-AW18</f>
        <v>-3.0000000000001137E-2</v>
      </c>
      <c r="BW18" s="775">
        <f t="shared" ref="BW18:BW72" si="16">+Y18-AX18</f>
        <v>-3.16</v>
      </c>
      <c r="BX18" s="775">
        <f t="shared" ref="BX18:BX81" si="17">+Z18-AY18</f>
        <v>-3.6700000000000017</v>
      </c>
      <c r="BY18" s="775">
        <f t="shared" ref="BY18:BY81" si="18">+AA18-AZ18</f>
        <v>-3.6700000000000017</v>
      </c>
      <c r="BZ18" s="775">
        <f t="shared" ref="BZ18:BZ81" si="19">+AB18-BA18</f>
        <v>-3.6700000000000017</v>
      </c>
      <c r="CA18" s="775">
        <f t="shared" ref="CA18:CA81" si="20">+AC18-BB18</f>
        <v>-3.6700000000000017</v>
      </c>
      <c r="CB18" s="775">
        <f t="shared" ref="CB18:CB81" si="21">+AD18-BC18</f>
        <v>-3.0000000000001137E-2</v>
      </c>
      <c r="CC18" s="775">
        <f t="shared" ref="CC18:CC81" si="22">+AE18-BD18</f>
        <v>-3.6700000000000017</v>
      </c>
    </row>
    <row r="19" spans="1:81" ht="18" thickBot="1" x14ac:dyDescent="0.35">
      <c r="A19" s="327"/>
      <c r="B19" s="323" t="s">
        <v>255</v>
      </c>
      <c r="C19" s="324"/>
      <c r="D19" s="324"/>
      <c r="E19" s="324"/>
      <c r="F19" s="324"/>
      <c r="G19" s="494" t="s">
        <v>247</v>
      </c>
      <c r="H19" s="516">
        <v>15</v>
      </c>
      <c r="I19" s="328">
        <v>20.66</v>
      </c>
      <c r="J19" s="328">
        <v>21.21</v>
      </c>
      <c r="K19" s="328">
        <v>21.76</v>
      </c>
      <c r="L19" s="328">
        <v>17.52</v>
      </c>
      <c r="M19" s="328">
        <v>21.76</v>
      </c>
      <c r="N19" s="328">
        <v>21.21</v>
      </c>
      <c r="O19" s="328">
        <v>20.66</v>
      </c>
      <c r="P19" s="328">
        <v>15</v>
      </c>
      <c r="Q19" s="328">
        <v>21.21</v>
      </c>
      <c r="R19" s="328">
        <v>15</v>
      </c>
      <c r="S19" s="328">
        <v>21.76</v>
      </c>
      <c r="T19" s="328">
        <v>20.66</v>
      </c>
      <c r="U19" s="328">
        <v>15</v>
      </c>
      <c r="V19" s="328">
        <v>20.66</v>
      </c>
      <c r="W19" s="328">
        <v>13.38</v>
      </c>
      <c r="X19" s="328">
        <v>11.05</v>
      </c>
      <c r="Y19" s="328">
        <v>17.52</v>
      </c>
      <c r="Z19" s="328">
        <v>20.83</v>
      </c>
      <c r="AA19" s="328">
        <v>20.83</v>
      </c>
      <c r="AB19" s="328">
        <v>20.83</v>
      </c>
      <c r="AC19" s="328">
        <v>20.83</v>
      </c>
      <c r="AD19" s="328">
        <v>13.14</v>
      </c>
      <c r="AE19" s="433">
        <v>20.83</v>
      </c>
      <c r="AG19" s="792">
        <v>16.670000000000002</v>
      </c>
      <c r="AH19" s="793">
        <v>22.98</v>
      </c>
      <c r="AI19" s="793">
        <v>23.59</v>
      </c>
      <c r="AJ19" s="793">
        <v>24.2</v>
      </c>
      <c r="AK19" s="793">
        <v>19.48</v>
      </c>
      <c r="AL19" s="793">
        <v>24.2</v>
      </c>
      <c r="AM19" s="793">
        <v>23.59</v>
      </c>
      <c r="AN19" s="793">
        <v>22.98</v>
      </c>
      <c r="AO19" s="793">
        <v>16.670000000000002</v>
      </c>
      <c r="AP19" s="793">
        <v>23.59</v>
      </c>
      <c r="AQ19" s="793">
        <v>16.670000000000002</v>
      </c>
      <c r="AR19" s="793">
        <v>24.2</v>
      </c>
      <c r="AS19" s="793">
        <v>22.98</v>
      </c>
      <c r="AT19" s="793">
        <v>16.670000000000002</v>
      </c>
      <c r="AU19" s="793">
        <v>22.98</v>
      </c>
      <c r="AV19" s="793">
        <v>13.39</v>
      </c>
      <c r="AW19" s="793">
        <v>11.07</v>
      </c>
      <c r="AX19" s="793">
        <v>19.48</v>
      </c>
      <c r="AY19" s="793">
        <v>23.17</v>
      </c>
      <c r="AZ19" s="793">
        <v>23.17</v>
      </c>
      <c r="BA19" s="793">
        <v>23.17</v>
      </c>
      <c r="BB19" s="793">
        <v>23.17</v>
      </c>
      <c r="BC19" s="793">
        <v>13.16</v>
      </c>
      <c r="BD19" s="794">
        <v>23.17</v>
      </c>
      <c r="BF19" s="775">
        <f t="shared" si="1"/>
        <v>-1.6700000000000017</v>
      </c>
      <c r="BG19" s="775">
        <f t="shared" ref="BG19:BG82" si="23">+I19-AH19</f>
        <v>-2.3200000000000003</v>
      </c>
      <c r="BH19" s="775">
        <f t="shared" ref="BH19:BH82" si="24">+J19-AI19</f>
        <v>-2.379999999999999</v>
      </c>
      <c r="BI19" s="775">
        <f t="shared" si="2"/>
        <v>-2.4399999999999977</v>
      </c>
      <c r="BJ19" s="775">
        <f t="shared" si="3"/>
        <v>-1.9600000000000009</v>
      </c>
      <c r="BK19" s="775">
        <f t="shared" si="4"/>
        <v>-2.4399999999999977</v>
      </c>
      <c r="BL19" s="775">
        <f t="shared" si="5"/>
        <v>-2.379999999999999</v>
      </c>
      <c r="BM19" s="775">
        <f t="shared" si="6"/>
        <v>-2.3200000000000003</v>
      </c>
      <c r="BN19" s="775">
        <f t="shared" si="7"/>
        <v>-1.6700000000000017</v>
      </c>
      <c r="BO19" s="775">
        <f t="shared" si="8"/>
        <v>-2.379999999999999</v>
      </c>
      <c r="BP19" s="775">
        <f t="shared" si="9"/>
        <v>-1.6700000000000017</v>
      </c>
      <c r="BQ19" s="775">
        <f t="shared" si="10"/>
        <v>-2.4399999999999977</v>
      </c>
      <c r="BR19" s="775">
        <f t="shared" si="11"/>
        <v>-2.3200000000000003</v>
      </c>
      <c r="BS19" s="775">
        <f t="shared" si="12"/>
        <v>-1.6700000000000017</v>
      </c>
      <c r="BT19" s="775">
        <f t="shared" si="13"/>
        <v>-2.3200000000000003</v>
      </c>
      <c r="BU19" s="775">
        <f t="shared" si="14"/>
        <v>-9.9999999999997868E-3</v>
      </c>
      <c r="BV19" s="775">
        <f t="shared" si="15"/>
        <v>-1.9999999999999574E-2</v>
      </c>
      <c r="BW19" s="775">
        <f t="shared" si="16"/>
        <v>-1.9600000000000009</v>
      </c>
      <c r="BX19" s="775">
        <f t="shared" si="17"/>
        <v>-2.3400000000000034</v>
      </c>
      <c r="BY19" s="775">
        <f t="shared" si="18"/>
        <v>-2.3400000000000034</v>
      </c>
      <c r="BZ19" s="775">
        <f t="shared" si="19"/>
        <v>-2.3400000000000034</v>
      </c>
      <c r="CA19" s="775">
        <f t="shared" si="20"/>
        <v>-2.3400000000000034</v>
      </c>
      <c r="CB19" s="775">
        <f t="shared" si="21"/>
        <v>-1.9999999999999574E-2</v>
      </c>
      <c r="CC19" s="775">
        <f t="shared" si="22"/>
        <v>-2.3400000000000034</v>
      </c>
    </row>
    <row r="20" spans="1:81" ht="18" thickBot="1" x14ac:dyDescent="0.35">
      <c r="A20" s="327"/>
      <c r="B20" s="323" t="s">
        <v>256</v>
      </c>
      <c r="C20" s="324"/>
      <c r="D20" s="324"/>
      <c r="E20" s="324"/>
      <c r="F20" s="324"/>
      <c r="G20" s="494"/>
      <c r="H20" s="516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433">
        <v>0</v>
      </c>
      <c r="AG20" s="792"/>
      <c r="AH20" s="793"/>
      <c r="AI20" s="793"/>
      <c r="AJ20" s="793"/>
      <c r="AK20" s="793"/>
      <c r="AL20" s="793"/>
      <c r="AM20" s="793"/>
      <c r="AN20" s="793"/>
      <c r="AO20" s="793"/>
      <c r="AP20" s="793"/>
      <c r="AQ20" s="793"/>
      <c r="AR20" s="793"/>
      <c r="AS20" s="793"/>
      <c r="AT20" s="793"/>
      <c r="AU20" s="793"/>
      <c r="AV20" s="793"/>
      <c r="AW20" s="793"/>
      <c r="AX20" s="793"/>
      <c r="AY20" s="793"/>
      <c r="AZ20" s="793"/>
      <c r="BA20" s="793"/>
      <c r="BB20" s="793"/>
      <c r="BC20" s="793"/>
      <c r="BD20" s="794">
        <v>0</v>
      </c>
      <c r="BF20" s="775">
        <f t="shared" si="1"/>
        <v>0</v>
      </c>
      <c r="BG20" s="775">
        <f t="shared" si="23"/>
        <v>0</v>
      </c>
      <c r="BH20" s="775">
        <f t="shared" si="24"/>
        <v>0</v>
      </c>
      <c r="BI20" s="775">
        <f t="shared" si="2"/>
        <v>0</v>
      </c>
      <c r="BJ20" s="775">
        <f t="shared" si="3"/>
        <v>0</v>
      </c>
      <c r="BK20" s="775">
        <f t="shared" si="4"/>
        <v>0</v>
      </c>
      <c r="BL20" s="775">
        <f t="shared" si="5"/>
        <v>0</v>
      </c>
      <c r="BM20" s="775">
        <f t="shared" si="6"/>
        <v>0</v>
      </c>
      <c r="BN20" s="775">
        <f t="shared" si="7"/>
        <v>0</v>
      </c>
      <c r="BO20" s="775">
        <f t="shared" si="8"/>
        <v>0</v>
      </c>
      <c r="BP20" s="775">
        <f t="shared" si="9"/>
        <v>0</v>
      </c>
      <c r="BQ20" s="775">
        <f t="shared" si="10"/>
        <v>0</v>
      </c>
      <c r="BR20" s="775">
        <f t="shared" si="11"/>
        <v>0</v>
      </c>
      <c r="BS20" s="775">
        <f t="shared" si="12"/>
        <v>0</v>
      </c>
      <c r="BT20" s="775">
        <f t="shared" si="13"/>
        <v>0</v>
      </c>
      <c r="BU20" s="775">
        <f t="shared" si="14"/>
        <v>0</v>
      </c>
      <c r="BV20" s="775">
        <f t="shared" si="15"/>
        <v>0</v>
      </c>
      <c r="BW20" s="775">
        <f t="shared" si="16"/>
        <v>0</v>
      </c>
      <c r="BX20" s="775">
        <f t="shared" si="17"/>
        <v>0</v>
      </c>
      <c r="BY20" s="775">
        <f t="shared" si="18"/>
        <v>0</v>
      </c>
      <c r="BZ20" s="775">
        <f t="shared" si="19"/>
        <v>0</v>
      </c>
      <c r="CA20" s="775">
        <f t="shared" si="20"/>
        <v>0</v>
      </c>
      <c r="CB20" s="775">
        <f t="shared" si="21"/>
        <v>0</v>
      </c>
      <c r="CC20" s="775">
        <f t="shared" si="22"/>
        <v>0</v>
      </c>
    </row>
    <row r="21" spans="1:81" ht="18" thickBot="1" x14ac:dyDescent="0.35">
      <c r="A21" s="327"/>
      <c r="B21" s="323" t="s">
        <v>254</v>
      </c>
      <c r="C21" s="324"/>
      <c r="D21" s="324"/>
      <c r="E21" s="324"/>
      <c r="F21" s="324"/>
      <c r="G21" s="494" t="s">
        <v>247</v>
      </c>
      <c r="H21" s="516">
        <v>15.27</v>
      </c>
      <c r="I21" s="328">
        <v>17.510000000000002</v>
      </c>
      <c r="J21" s="328">
        <v>18.21</v>
      </c>
      <c r="K21" s="328">
        <v>18.05</v>
      </c>
      <c r="L21" s="328">
        <v>17.16</v>
      </c>
      <c r="M21" s="328">
        <v>18.05</v>
      </c>
      <c r="N21" s="328">
        <v>18.21</v>
      </c>
      <c r="O21" s="328">
        <v>17.510000000000002</v>
      </c>
      <c r="P21" s="328">
        <v>17.690000000000001</v>
      </c>
      <c r="Q21" s="328">
        <v>18.21</v>
      </c>
      <c r="R21" s="328">
        <v>17.690000000000001</v>
      </c>
      <c r="S21" s="328">
        <v>18.05</v>
      </c>
      <c r="T21" s="328">
        <v>17.510000000000002</v>
      </c>
      <c r="U21" s="328">
        <v>17.690000000000001</v>
      </c>
      <c r="V21" s="328">
        <v>17.510000000000002</v>
      </c>
      <c r="W21" s="328">
        <v>17.75</v>
      </c>
      <c r="X21" s="328">
        <v>16.73</v>
      </c>
      <c r="Y21" s="328">
        <v>17.16</v>
      </c>
      <c r="Z21" s="328">
        <v>18.04</v>
      </c>
      <c r="AA21" s="328">
        <v>18.04</v>
      </c>
      <c r="AB21" s="328">
        <v>18.04</v>
      </c>
      <c r="AC21" s="328">
        <v>18.04</v>
      </c>
      <c r="AD21" s="328">
        <v>17.579999999999998</v>
      </c>
      <c r="AE21" s="433">
        <v>18.04</v>
      </c>
      <c r="AG21" s="792">
        <v>15.27</v>
      </c>
      <c r="AH21" s="793">
        <v>17.510000000000002</v>
      </c>
      <c r="AI21" s="793">
        <v>18.21</v>
      </c>
      <c r="AJ21" s="793">
        <v>18.05</v>
      </c>
      <c r="AK21" s="793">
        <v>17.16</v>
      </c>
      <c r="AL21" s="793">
        <v>18.05</v>
      </c>
      <c r="AM21" s="793">
        <v>18.21</v>
      </c>
      <c r="AN21" s="793">
        <v>17.510000000000002</v>
      </c>
      <c r="AO21" s="793">
        <v>17.690000000000001</v>
      </c>
      <c r="AP21" s="793">
        <v>18.21</v>
      </c>
      <c r="AQ21" s="793">
        <v>17.690000000000001</v>
      </c>
      <c r="AR21" s="793">
        <v>18.05</v>
      </c>
      <c r="AS21" s="793">
        <v>17.510000000000002</v>
      </c>
      <c r="AT21" s="793">
        <v>17.690000000000001</v>
      </c>
      <c r="AU21" s="793">
        <v>17.510000000000002</v>
      </c>
      <c r="AV21" s="793">
        <v>17.75</v>
      </c>
      <c r="AW21" s="793">
        <v>16.73</v>
      </c>
      <c r="AX21" s="793">
        <v>17.16</v>
      </c>
      <c r="AY21" s="793">
        <v>18.04</v>
      </c>
      <c r="AZ21" s="793">
        <v>18.04</v>
      </c>
      <c r="BA21" s="793">
        <v>18.04</v>
      </c>
      <c r="BB21" s="793">
        <v>18.04</v>
      </c>
      <c r="BC21" s="793">
        <v>17.579999999999998</v>
      </c>
      <c r="BD21" s="794">
        <v>18.04</v>
      </c>
      <c r="BF21" s="775">
        <f t="shared" si="1"/>
        <v>0</v>
      </c>
      <c r="BG21" s="775">
        <f t="shared" si="23"/>
        <v>0</v>
      </c>
      <c r="BH21" s="775">
        <f t="shared" si="24"/>
        <v>0</v>
      </c>
      <c r="BI21" s="775">
        <f t="shared" si="2"/>
        <v>0</v>
      </c>
      <c r="BJ21" s="775">
        <f t="shared" si="3"/>
        <v>0</v>
      </c>
      <c r="BK21" s="775">
        <f t="shared" si="4"/>
        <v>0</v>
      </c>
      <c r="BL21" s="775">
        <f t="shared" si="5"/>
        <v>0</v>
      </c>
      <c r="BM21" s="775">
        <f t="shared" si="6"/>
        <v>0</v>
      </c>
      <c r="BN21" s="775">
        <f t="shared" si="7"/>
        <v>0</v>
      </c>
      <c r="BO21" s="775">
        <f t="shared" si="8"/>
        <v>0</v>
      </c>
      <c r="BP21" s="775">
        <f t="shared" si="9"/>
        <v>0</v>
      </c>
      <c r="BQ21" s="775">
        <f t="shared" si="10"/>
        <v>0</v>
      </c>
      <c r="BR21" s="775">
        <f t="shared" si="11"/>
        <v>0</v>
      </c>
      <c r="BS21" s="775">
        <f t="shared" si="12"/>
        <v>0</v>
      </c>
      <c r="BT21" s="775">
        <f t="shared" si="13"/>
        <v>0</v>
      </c>
      <c r="BU21" s="775">
        <f t="shared" si="14"/>
        <v>0</v>
      </c>
      <c r="BV21" s="775">
        <f t="shared" si="15"/>
        <v>0</v>
      </c>
      <c r="BW21" s="775">
        <f t="shared" si="16"/>
        <v>0</v>
      </c>
      <c r="BX21" s="775">
        <f t="shared" si="17"/>
        <v>0</v>
      </c>
      <c r="BY21" s="775">
        <f t="shared" si="18"/>
        <v>0</v>
      </c>
      <c r="BZ21" s="775">
        <f t="shared" si="19"/>
        <v>0</v>
      </c>
      <c r="CA21" s="775">
        <f t="shared" si="20"/>
        <v>0</v>
      </c>
      <c r="CB21" s="775">
        <f t="shared" si="21"/>
        <v>0</v>
      </c>
      <c r="CC21" s="775">
        <f t="shared" si="22"/>
        <v>0</v>
      </c>
    </row>
    <row r="22" spans="1:81" ht="18" thickBot="1" x14ac:dyDescent="0.35">
      <c r="A22" s="327"/>
      <c r="B22" s="323" t="s">
        <v>255</v>
      </c>
      <c r="C22" s="324"/>
      <c r="D22" s="324"/>
      <c r="E22" s="324"/>
      <c r="F22" s="324"/>
      <c r="G22" s="494" t="s">
        <v>247</v>
      </c>
      <c r="H22" s="516">
        <v>14.83</v>
      </c>
      <c r="I22" s="328">
        <v>16.350000000000001</v>
      </c>
      <c r="J22" s="328">
        <v>18.37</v>
      </c>
      <c r="K22" s="328">
        <v>18.079999999999998</v>
      </c>
      <c r="L22" s="328">
        <v>16.579999999999998</v>
      </c>
      <c r="M22" s="328">
        <v>18.079999999999998</v>
      </c>
      <c r="N22" s="328">
        <v>18.37</v>
      </c>
      <c r="O22" s="328">
        <v>16.350000000000001</v>
      </c>
      <c r="P22" s="328">
        <v>17.18</v>
      </c>
      <c r="Q22" s="328">
        <v>18.37</v>
      </c>
      <c r="R22" s="328">
        <v>17.18</v>
      </c>
      <c r="S22" s="328">
        <v>18.079999999999998</v>
      </c>
      <c r="T22" s="328">
        <v>16.350000000000001</v>
      </c>
      <c r="U22" s="328">
        <v>17.18</v>
      </c>
      <c r="V22" s="328">
        <v>16.350000000000001</v>
      </c>
      <c r="W22" s="328">
        <v>17.899999999999999</v>
      </c>
      <c r="X22" s="328">
        <v>16.16</v>
      </c>
      <c r="Y22" s="328">
        <v>16.579999999999998</v>
      </c>
      <c r="Z22" s="328">
        <v>18.079999999999998</v>
      </c>
      <c r="AA22" s="328">
        <v>18.079999999999998</v>
      </c>
      <c r="AB22" s="328">
        <v>18.079999999999998</v>
      </c>
      <c r="AC22" s="328">
        <v>18.079999999999998</v>
      </c>
      <c r="AD22" s="328">
        <v>17.62</v>
      </c>
      <c r="AE22" s="433">
        <v>18.079999999999998</v>
      </c>
      <c r="AG22" s="792">
        <v>14.83</v>
      </c>
      <c r="AH22" s="793">
        <v>16.350000000000001</v>
      </c>
      <c r="AI22" s="793">
        <v>18.37</v>
      </c>
      <c r="AJ22" s="793">
        <v>18.079999999999998</v>
      </c>
      <c r="AK22" s="793">
        <v>16.579999999999998</v>
      </c>
      <c r="AL22" s="793">
        <v>18.079999999999998</v>
      </c>
      <c r="AM22" s="793">
        <v>18.37</v>
      </c>
      <c r="AN22" s="793">
        <v>16.350000000000001</v>
      </c>
      <c r="AO22" s="793">
        <v>17.18</v>
      </c>
      <c r="AP22" s="793">
        <v>18.37</v>
      </c>
      <c r="AQ22" s="793">
        <v>17.18</v>
      </c>
      <c r="AR22" s="793">
        <v>18.079999999999998</v>
      </c>
      <c r="AS22" s="793">
        <v>16.350000000000001</v>
      </c>
      <c r="AT22" s="793">
        <v>17.18</v>
      </c>
      <c r="AU22" s="793">
        <v>16.350000000000001</v>
      </c>
      <c r="AV22" s="793">
        <v>17.899999999999999</v>
      </c>
      <c r="AW22" s="793">
        <v>16.16</v>
      </c>
      <c r="AX22" s="793">
        <v>16.579999999999998</v>
      </c>
      <c r="AY22" s="793">
        <v>18.079999999999998</v>
      </c>
      <c r="AZ22" s="793">
        <v>18.079999999999998</v>
      </c>
      <c r="BA22" s="793">
        <v>18.079999999999998</v>
      </c>
      <c r="BB22" s="793">
        <v>18.079999999999998</v>
      </c>
      <c r="BC22" s="793">
        <v>17.62</v>
      </c>
      <c r="BD22" s="794">
        <v>18.079999999999998</v>
      </c>
      <c r="BF22" s="775">
        <f t="shared" si="1"/>
        <v>0</v>
      </c>
      <c r="BG22" s="775">
        <f t="shared" si="23"/>
        <v>0</v>
      </c>
      <c r="BH22" s="775">
        <f t="shared" si="24"/>
        <v>0</v>
      </c>
      <c r="BI22" s="775">
        <f t="shared" si="2"/>
        <v>0</v>
      </c>
      <c r="BJ22" s="775">
        <f t="shared" si="3"/>
        <v>0</v>
      </c>
      <c r="BK22" s="775">
        <f t="shared" si="4"/>
        <v>0</v>
      </c>
      <c r="BL22" s="775">
        <f t="shared" si="5"/>
        <v>0</v>
      </c>
      <c r="BM22" s="775">
        <f t="shared" si="6"/>
        <v>0</v>
      </c>
      <c r="BN22" s="775">
        <f t="shared" si="7"/>
        <v>0</v>
      </c>
      <c r="BO22" s="775">
        <f t="shared" si="8"/>
        <v>0</v>
      </c>
      <c r="BP22" s="775">
        <f t="shared" si="9"/>
        <v>0</v>
      </c>
      <c r="BQ22" s="775">
        <f t="shared" si="10"/>
        <v>0</v>
      </c>
      <c r="BR22" s="775">
        <f t="shared" si="11"/>
        <v>0</v>
      </c>
      <c r="BS22" s="775">
        <f t="shared" si="12"/>
        <v>0</v>
      </c>
      <c r="BT22" s="775">
        <f t="shared" si="13"/>
        <v>0</v>
      </c>
      <c r="BU22" s="775">
        <f t="shared" si="14"/>
        <v>0</v>
      </c>
      <c r="BV22" s="775">
        <f t="shared" si="15"/>
        <v>0</v>
      </c>
      <c r="BW22" s="775">
        <f t="shared" si="16"/>
        <v>0</v>
      </c>
      <c r="BX22" s="775">
        <f t="shared" si="17"/>
        <v>0</v>
      </c>
      <c r="BY22" s="775">
        <f t="shared" si="18"/>
        <v>0</v>
      </c>
      <c r="BZ22" s="775">
        <f t="shared" si="19"/>
        <v>0</v>
      </c>
      <c r="CA22" s="775">
        <f t="shared" si="20"/>
        <v>0</v>
      </c>
      <c r="CB22" s="775">
        <f t="shared" si="21"/>
        <v>0</v>
      </c>
      <c r="CC22" s="775">
        <f t="shared" si="22"/>
        <v>0</v>
      </c>
    </row>
    <row r="23" spans="1:81" ht="18" thickBot="1" x14ac:dyDescent="0.35">
      <c r="A23" s="329"/>
      <c r="B23" s="330" t="s">
        <v>250</v>
      </c>
      <c r="C23" s="331"/>
      <c r="D23" s="331"/>
      <c r="E23" s="331"/>
      <c r="F23" s="331"/>
      <c r="G23" s="496" t="s">
        <v>251</v>
      </c>
      <c r="H23" s="519">
        <v>3.59</v>
      </c>
      <c r="I23" s="520">
        <v>3.59</v>
      </c>
      <c r="J23" s="520">
        <v>3.59</v>
      </c>
      <c r="K23" s="520">
        <v>3.59</v>
      </c>
      <c r="L23" s="520">
        <v>3.59</v>
      </c>
      <c r="M23" s="520">
        <v>3.59</v>
      </c>
      <c r="N23" s="520">
        <v>3.59</v>
      </c>
      <c r="O23" s="520">
        <v>3.59</v>
      </c>
      <c r="P23" s="520">
        <v>3.59</v>
      </c>
      <c r="Q23" s="520">
        <v>3.59</v>
      </c>
      <c r="R23" s="520">
        <v>3.59</v>
      </c>
      <c r="S23" s="520">
        <v>3.59</v>
      </c>
      <c r="T23" s="520">
        <v>3.59</v>
      </c>
      <c r="U23" s="520">
        <v>3.59</v>
      </c>
      <c r="V23" s="520">
        <v>3.59</v>
      </c>
      <c r="W23" s="520">
        <v>3.5</v>
      </c>
      <c r="X23" s="520">
        <v>3.5</v>
      </c>
      <c r="Y23" s="520">
        <v>3.59</v>
      </c>
      <c r="Z23" s="520">
        <v>3.59</v>
      </c>
      <c r="AA23" s="520">
        <v>3.59</v>
      </c>
      <c r="AB23" s="520">
        <v>3.59</v>
      </c>
      <c r="AC23" s="520">
        <v>3.59</v>
      </c>
      <c r="AD23" s="520">
        <v>3.5</v>
      </c>
      <c r="AE23" s="521">
        <v>3.59</v>
      </c>
      <c r="AG23" s="799">
        <v>3.59</v>
      </c>
      <c r="AH23" s="800">
        <v>3.59</v>
      </c>
      <c r="AI23" s="800">
        <v>3.59</v>
      </c>
      <c r="AJ23" s="800">
        <v>3.59</v>
      </c>
      <c r="AK23" s="800">
        <v>3.59</v>
      </c>
      <c r="AL23" s="800">
        <v>3.59</v>
      </c>
      <c r="AM23" s="800">
        <v>3.59</v>
      </c>
      <c r="AN23" s="800">
        <v>3.59</v>
      </c>
      <c r="AO23" s="800">
        <v>3.59</v>
      </c>
      <c r="AP23" s="800">
        <v>3.59</v>
      </c>
      <c r="AQ23" s="800">
        <v>3.59</v>
      </c>
      <c r="AR23" s="800">
        <v>3.59</v>
      </c>
      <c r="AS23" s="800">
        <v>3.59</v>
      </c>
      <c r="AT23" s="800">
        <v>3.59</v>
      </c>
      <c r="AU23" s="800">
        <v>3.59</v>
      </c>
      <c r="AV23" s="800">
        <v>3.5</v>
      </c>
      <c r="AW23" s="800">
        <v>3.5</v>
      </c>
      <c r="AX23" s="800">
        <v>3.59</v>
      </c>
      <c r="AY23" s="800">
        <v>3.59</v>
      </c>
      <c r="AZ23" s="800">
        <v>3.59</v>
      </c>
      <c r="BA23" s="800">
        <v>3.59</v>
      </c>
      <c r="BB23" s="800">
        <v>3.59</v>
      </c>
      <c r="BC23" s="800">
        <v>3.5</v>
      </c>
      <c r="BD23" s="801">
        <v>3.59</v>
      </c>
      <c r="BF23" s="775">
        <f t="shared" si="1"/>
        <v>0</v>
      </c>
      <c r="BG23" s="775">
        <f t="shared" si="23"/>
        <v>0</v>
      </c>
      <c r="BH23" s="775">
        <f t="shared" si="24"/>
        <v>0</v>
      </c>
      <c r="BI23" s="775">
        <f t="shared" si="2"/>
        <v>0</v>
      </c>
      <c r="BJ23" s="775">
        <f t="shared" si="3"/>
        <v>0</v>
      </c>
      <c r="BK23" s="775">
        <f t="shared" si="4"/>
        <v>0</v>
      </c>
      <c r="BL23" s="775">
        <f t="shared" si="5"/>
        <v>0</v>
      </c>
      <c r="BM23" s="775">
        <f t="shared" si="6"/>
        <v>0</v>
      </c>
      <c r="BN23" s="775">
        <f t="shared" si="7"/>
        <v>0</v>
      </c>
      <c r="BO23" s="775">
        <f t="shared" si="8"/>
        <v>0</v>
      </c>
      <c r="BP23" s="775">
        <f t="shared" si="9"/>
        <v>0</v>
      </c>
      <c r="BQ23" s="775">
        <f t="shared" si="10"/>
        <v>0</v>
      </c>
      <c r="BR23" s="775">
        <f t="shared" si="11"/>
        <v>0</v>
      </c>
      <c r="BS23" s="775">
        <f t="shared" si="12"/>
        <v>0</v>
      </c>
      <c r="BT23" s="775">
        <f t="shared" si="13"/>
        <v>0</v>
      </c>
      <c r="BU23" s="775">
        <f t="shared" si="14"/>
        <v>0</v>
      </c>
      <c r="BV23" s="775">
        <f t="shared" si="15"/>
        <v>0</v>
      </c>
      <c r="BW23" s="775">
        <f t="shared" si="16"/>
        <v>0</v>
      </c>
      <c r="BX23" s="775">
        <f t="shared" si="17"/>
        <v>0</v>
      </c>
      <c r="BY23" s="775">
        <f t="shared" si="18"/>
        <v>0</v>
      </c>
      <c r="BZ23" s="775">
        <f t="shared" si="19"/>
        <v>0</v>
      </c>
      <c r="CA23" s="775">
        <f t="shared" si="20"/>
        <v>0</v>
      </c>
      <c r="CB23" s="775">
        <f t="shared" si="21"/>
        <v>0</v>
      </c>
      <c r="CC23" s="775">
        <f t="shared" si="22"/>
        <v>0</v>
      </c>
    </row>
    <row r="24" spans="1:81" ht="18" thickBot="1" x14ac:dyDescent="0.35">
      <c r="A24" s="322" t="s">
        <v>96</v>
      </c>
      <c r="B24" s="323" t="s">
        <v>241</v>
      </c>
      <c r="C24" s="324"/>
      <c r="D24" s="324"/>
      <c r="E24" s="324"/>
      <c r="F24" s="324"/>
      <c r="G24" s="494" t="s">
        <v>242</v>
      </c>
      <c r="H24" s="516">
        <v>6.25</v>
      </c>
      <c r="I24" s="328">
        <v>12.45</v>
      </c>
      <c r="J24" s="328">
        <v>13.4</v>
      </c>
      <c r="K24" s="328">
        <v>13.62</v>
      </c>
      <c r="L24" s="328">
        <v>8.0299999999999994</v>
      </c>
      <c r="M24" s="328">
        <v>13.62</v>
      </c>
      <c r="N24" s="328">
        <v>13.4</v>
      </c>
      <c r="O24" s="328">
        <v>12.45</v>
      </c>
      <c r="P24" s="328">
        <v>6.25</v>
      </c>
      <c r="Q24" s="328">
        <v>13.4</v>
      </c>
      <c r="R24" s="328">
        <v>6.25</v>
      </c>
      <c r="S24" s="328">
        <v>13.62</v>
      </c>
      <c r="T24" s="328">
        <v>12.45</v>
      </c>
      <c r="U24" s="328">
        <v>6.25</v>
      </c>
      <c r="V24" s="328">
        <v>12.45</v>
      </c>
      <c r="W24" s="328">
        <v>13.06</v>
      </c>
      <c r="X24" s="328">
        <v>7.83</v>
      </c>
      <c r="Y24" s="328">
        <v>8.0299999999999994</v>
      </c>
      <c r="Z24" s="328">
        <v>16.5</v>
      </c>
      <c r="AA24" s="328">
        <v>16.5</v>
      </c>
      <c r="AB24" s="328">
        <v>16.5</v>
      </c>
      <c r="AC24" s="328">
        <v>16.5</v>
      </c>
      <c r="AD24" s="328">
        <v>16.079999999999998</v>
      </c>
      <c r="AE24" s="433">
        <v>16.5</v>
      </c>
      <c r="AG24" s="792">
        <v>6.25</v>
      </c>
      <c r="AH24" s="793">
        <v>12.45</v>
      </c>
      <c r="AI24" s="793">
        <v>13.4</v>
      </c>
      <c r="AJ24" s="793">
        <v>13.62</v>
      </c>
      <c r="AK24" s="793">
        <v>8.0299999999999994</v>
      </c>
      <c r="AL24" s="793">
        <v>13.62</v>
      </c>
      <c r="AM24" s="793">
        <v>13.4</v>
      </c>
      <c r="AN24" s="793">
        <v>12.45</v>
      </c>
      <c r="AO24" s="793">
        <v>6.25</v>
      </c>
      <c r="AP24" s="793">
        <v>13.4</v>
      </c>
      <c r="AQ24" s="793">
        <v>6.25</v>
      </c>
      <c r="AR24" s="793">
        <v>13.62</v>
      </c>
      <c r="AS24" s="793">
        <v>12.45</v>
      </c>
      <c r="AT24" s="793">
        <v>6.25</v>
      </c>
      <c r="AU24" s="793">
        <v>12.45</v>
      </c>
      <c r="AV24" s="793">
        <v>13.06</v>
      </c>
      <c r="AW24" s="793">
        <v>7.83</v>
      </c>
      <c r="AX24" s="793">
        <v>8.0299999999999994</v>
      </c>
      <c r="AY24" s="793">
        <v>16.5</v>
      </c>
      <c r="AZ24" s="793">
        <v>16.5</v>
      </c>
      <c r="BA24" s="793">
        <v>16.5</v>
      </c>
      <c r="BB24" s="793">
        <v>16.5</v>
      </c>
      <c r="BC24" s="793">
        <v>16.079999999999998</v>
      </c>
      <c r="BD24" s="794">
        <v>16.5</v>
      </c>
      <c r="BF24" s="775">
        <f t="shared" si="1"/>
        <v>0</v>
      </c>
      <c r="BG24" s="775">
        <f t="shared" si="23"/>
        <v>0</v>
      </c>
      <c r="BH24" s="775">
        <f t="shared" si="24"/>
        <v>0</v>
      </c>
      <c r="BI24" s="775">
        <f t="shared" si="2"/>
        <v>0</v>
      </c>
      <c r="BJ24" s="775">
        <f t="shared" si="3"/>
        <v>0</v>
      </c>
      <c r="BK24" s="775">
        <f t="shared" si="4"/>
        <v>0</v>
      </c>
      <c r="BL24" s="775">
        <f t="shared" si="5"/>
        <v>0</v>
      </c>
      <c r="BM24" s="775">
        <f t="shared" si="6"/>
        <v>0</v>
      </c>
      <c r="BN24" s="775">
        <f t="shared" si="7"/>
        <v>0</v>
      </c>
      <c r="BO24" s="775">
        <f t="shared" si="8"/>
        <v>0</v>
      </c>
      <c r="BP24" s="775">
        <f t="shared" si="9"/>
        <v>0</v>
      </c>
      <c r="BQ24" s="775">
        <f t="shared" si="10"/>
        <v>0</v>
      </c>
      <c r="BR24" s="775">
        <f t="shared" si="11"/>
        <v>0</v>
      </c>
      <c r="BS24" s="775">
        <f t="shared" si="12"/>
        <v>0</v>
      </c>
      <c r="BT24" s="775">
        <f t="shared" si="13"/>
        <v>0</v>
      </c>
      <c r="BU24" s="775">
        <f t="shared" si="14"/>
        <v>0</v>
      </c>
      <c r="BV24" s="775">
        <f t="shared" si="15"/>
        <v>0</v>
      </c>
      <c r="BW24" s="775">
        <f t="shared" si="16"/>
        <v>0</v>
      </c>
      <c r="BX24" s="775">
        <f t="shared" si="17"/>
        <v>0</v>
      </c>
      <c r="BY24" s="775">
        <f t="shared" si="18"/>
        <v>0</v>
      </c>
      <c r="BZ24" s="775">
        <f t="shared" si="19"/>
        <v>0</v>
      </c>
      <c r="CA24" s="775">
        <f t="shared" si="20"/>
        <v>0</v>
      </c>
      <c r="CB24" s="775">
        <f t="shared" si="21"/>
        <v>0</v>
      </c>
      <c r="CC24" s="775">
        <f t="shared" si="22"/>
        <v>0</v>
      </c>
    </row>
    <row r="25" spans="1:81" ht="18" thickBot="1" x14ac:dyDescent="0.35">
      <c r="A25" s="327"/>
      <c r="B25" s="323" t="s">
        <v>257</v>
      </c>
      <c r="C25" s="324"/>
      <c r="D25" s="324"/>
      <c r="E25" s="324"/>
      <c r="F25" s="324"/>
      <c r="G25" s="494" t="s">
        <v>244</v>
      </c>
      <c r="H25" s="516">
        <v>16.97</v>
      </c>
      <c r="I25" s="328">
        <v>17.059999999999999</v>
      </c>
      <c r="J25" s="328">
        <v>17.39</v>
      </c>
      <c r="K25" s="328">
        <v>17.16</v>
      </c>
      <c r="L25" s="328">
        <v>17.14</v>
      </c>
      <c r="M25" s="328">
        <v>17.32</v>
      </c>
      <c r="N25" s="328">
        <v>17.489999999999998</v>
      </c>
      <c r="O25" s="328">
        <v>17.3</v>
      </c>
      <c r="P25" s="328">
        <v>16.61</v>
      </c>
      <c r="Q25" s="328">
        <v>17.02</v>
      </c>
      <c r="R25" s="328">
        <v>16.93</v>
      </c>
      <c r="S25" s="328">
        <v>17.16</v>
      </c>
      <c r="T25" s="328">
        <v>17.059999999999999</v>
      </c>
      <c r="U25" s="328">
        <v>16.61</v>
      </c>
      <c r="V25" s="328">
        <v>16.739999999999998</v>
      </c>
      <c r="W25" s="328">
        <v>28.81</v>
      </c>
      <c r="X25" s="328">
        <v>28.24</v>
      </c>
      <c r="Y25" s="328">
        <v>16.420000000000002</v>
      </c>
      <c r="Z25" s="328">
        <v>17.04</v>
      </c>
      <c r="AA25" s="328">
        <v>17.2</v>
      </c>
      <c r="AB25" s="328">
        <v>17.09</v>
      </c>
      <c r="AC25" s="328">
        <v>17.29</v>
      </c>
      <c r="AD25" s="328">
        <v>28.32</v>
      </c>
      <c r="AE25" s="433">
        <v>16.73</v>
      </c>
      <c r="AG25" s="792">
        <v>17.52</v>
      </c>
      <c r="AH25" s="793">
        <v>17.62</v>
      </c>
      <c r="AI25" s="793">
        <v>17.96</v>
      </c>
      <c r="AJ25" s="793">
        <v>17.73</v>
      </c>
      <c r="AK25" s="793">
        <v>17.690000000000001</v>
      </c>
      <c r="AL25" s="793">
        <v>17.87</v>
      </c>
      <c r="AM25" s="793">
        <v>18.05</v>
      </c>
      <c r="AN25" s="793">
        <v>17.84</v>
      </c>
      <c r="AO25" s="793">
        <v>17.149999999999999</v>
      </c>
      <c r="AP25" s="793">
        <v>17.59</v>
      </c>
      <c r="AQ25" s="793">
        <v>17.47</v>
      </c>
      <c r="AR25" s="793">
        <v>17.73</v>
      </c>
      <c r="AS25" s="793">
        <v>17.62</v>
      </c>
      <c r="AT25" s="793">
        <v>17.149999999999999</v>
      </c>
      <c r="AU25" s="793">
        <v>17.3</v>
      </c>
      <c r="AV25" s="793">
        <v>28.96</v>
      </c>
      <c r="AW25" s="793">
        <v>28.39</v>
      </c>
      <c r="AX25" s="793">
        <v>16.97</v>
      </c>
      <c r="AY25" s="793">
        <v>17.600000000000001</v>
      </c>
      <c r="AZ25" s="793">
        <v>17.739999999999998</v>
      </c>
      <c r="BA25" s="793">
        <v>17.649999999999999</v>
      </c>
      <c r="BB25" s="793">
        <v>17.829999999999998</v>
      </c>
      <c r="BC25" s="793">
        <v>28.47</v>
      </c>
      <c r="BD25" s="794">
        <v>17.28</v>
      </c>
      <c r="BF25" s="775">
        <f t="shared" si="1"/>
        <v>-0.55000000000000071</v>
      </c>
      <c r="BG25" s="775">
        <f t="shared" si="23"/>
        <v>-0.56000000000000227</v>
      </c>
      <c r="BH25" s="775">
        <f t="shared" si="24"/>
        <v>-0.57000000000000028</v>
      </c>
      <c r="BI25" s="775">
        <f t="shared" si="2"/>
        <v>-0.57000000000000028</v>
      </c>
      <c r="BJ25" s="775">
        <f t="shared" si="3"/>
        <v>-0.55000000000000071</v>
      </c>
      <c r="BK25" s="775">
        <f t="shared" si="4"/>
        <v>-0.55000000000000071</v>
      </c>
      <c r="BL25" s="775">
        <f t="shared" si="5"/>
        <v>-0.56000000000000227</v>
      </c>
      <c r="BM25" s="775">
        <f t="shared" si="6"/>
        <v>-0.53999999999999915</v>
      </c>
      <c r="BN25" s="775">
        <f t="shared" si="7"/>
        <v>-0.53999999999999915</v>
      </c>
      <c r="BO25" s="775">
        <f t="shared" si="8"/>
        <v>-0.57000000000000028</v>
      </c>
      <c r="BP25" s="775">
        <f t="shared" si="9"/>
        <v>-0.53999999999999915</v>
      </c>
      <c r="BQ25" s="775">
        <f t="shared" si="10"/>
        <v>-0.57000000000000028</v>
      </c>
      <c r="BR25" s="775">
        <f t="shared" si="11"/>
        <v>-0.56000000000000227</v>
      </c>
      <c r="BS25" s="775">
        <f t="shared" si="12"/>
        <v>-0.53999999999999915</v>
      </c>
      <c r="BT25" s="775">
        <f t="shared" si="13"/>
        <v>-0.56000000000000227</v>
      </c>
      <c r="BU25" s="775">
        <f t="shared" si="14"/>
        <v>-0.15000000000000213</v>
      </c>
      <c r="BV25" s="775">
        <f t="shared" si="15"/>
        <v>-0.15000000000000213</v>
      </c>
      <c r="BW25" s="775">
        <f t="shared" si="16"/>
        <v>-0.54999999999999716</v>
      </c>
      <c r="BX25" s="775">
        <f t="shared" si="17"/>
        <v>-0.56000000000000227</v>
      </c>
      <c r="BY25" s="775">
        <f t="shared" si="18"/>
        <v>-0.53999999999999915</v>
      </c>
      <c r="BZ25" s="775">
        <f t="shared" si="19"/>
        <v>-0.55999999999999872</v>
      </c>
      <c r="CA25" s="775">
        <f t="shared" si="20"/>
        <v>-0.53999999999999915</v>
      </c>
      <c r="CB25" s="775">
        <f t="shared" si="21"/>
        <v>-0.14999999999999858</v>
      </c>
      <c r="CC25" s="775">
        <f t="shared" si="22"/>
        <v>-0.55000000000000071</v>
      </c>
    </row>
    <row r="26" spans="1:81" ht="18" thickBot="1" x14ac:dyDescent="0.35">
      <c r="A26" s="327"/>
      <c r="B26" s="323" t="s">
        <v>252</v>
      </c>
      <c r="C26" s="324"/>
      <c r="D26" s="324"/>
      <c r="E26" s="324"/>
      <c r="F26" s="324"/>
      <c r="G26" s="494" t="s">
        <v>253</v>
      </c>
      <c r="H26" s="516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28"/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434"/>
      <c r="AG26" s="792"/>
      <c r="AH26" s="793"/>
      <c r="AI26" s="793"/>
      <c r="AJ26" s="793"/>
      <c r="AK26" s="793"/>
      <c r="AL26" s="793"/>
      <c r="AM26" s="793"/>
      <c r="AN26" s="793"/>
      <c r="AO26" s="793"/>
      <c r="AP26" s="793"/>
      <c r="AQ26" s="793"/>
      <c r="AR26" s="793"/>
      <c r="AS26" s="793"/>
      <c r="AT26" s="793"/>
      <c r="AU26" s="793"/>
      <c r="AV26" s="793"/>
      <c r="AW26" s="793"/>
      <c r="AX26" s="793"/>
      <c r="AY26" s="793"/>
      <c r="AZ26" s="793"/>
      <c r="BA26" s="793"/>
      <c r="BB26" s="793"/>
      <c r="BC26" s="793"/>
      <c r="BD26" s="798"/>
      <c r="BF26" s="775">
        <f t="shared" si="1"/>
        <v>0</v>
      </c>
      <c r="BG26" s="775">
        <f t="shared" si="23"/>
        <v>0</v>
      </c>
      <c r="BH26" s="775">
        <f t="shared" si="24"/>
        <v>0</v>
      </c>
      <c r="BI26" s="775">
        <f t="shared" si="2"/>
        <v>0</v>
      </c>
      <c r="BJ26" s="775">
        <f t="shared" si="3"/>
        <v>0</v>
      </c>
      <c r="BK26" s="775">
        <f t="shared" si="4"/>
        <v>0</v>
      </c>
      <c r="BL26" s="775">
        <f t="shared" si="5"/>
        <v>0</v>
      </c>
      <c r="BM26" s="775">
        <f t="shared" si="6"/>
        <v>0</v>
      </c>
      <c r="BN26" s="775">
        <f t="shared" si="7"/>
        <v>0</v>
      </c>
      <c r="BO26" s="775">
        <f t="shared" si="8"/>
        <v>0</v>
      </c>
      <c r="BP26" s="775">
        <f t="shared" si="9"/>
        <v>0</v>
      </c>
      <c r="BQ26" s="775">
        <f t="shared" si="10"/>
        <v>0</v>
      </c>
      <c r="BR26" s="775">
        <f t="shared" si="11"/>
        <v>0</v>
      </c>
      <c r="BS26" s="775">
        <f t="shared" si="12"/>
        <v>0</v>
      </c>
      <c r="BT26" s="775">
        <f t="shared" si="13"/>
        <v>0</v>
      </c>
      <c r="BU26" s="775">
        <f t="shared" si="14"/>
        <v>0</v>
      </c>
      <c r="BV26" s="775">
        <f t="shared" si="15"/>
        <v>0</v>
      </c>
      <c r="BW26" s="775">
        <f t="shared" si="16"/>
        <v>0</v>
      </c>
      <c r="BX26" s="775">
        <f t="shared" si="17"/>
        <v>0</v>
      </c>
      <c r="BY26" s="775">
        <f t="shared" si="18"/>
        <v>0</v>
      </c>
      <c r="BZ26" s="775">
        <f t="shared" si="19"/>
        <v>0</v>
      </c>
      <c r="CA26" s="775">
        <f t="shared" si="20"/>
        <v>0</v>
      </c>
      <c r="CB26" s="775">
        <f t="shared" si="21"/>
        <v>0</v>
      </c>
      <c r="CC26" s="775">
        <f t="shared" si="22"/>
        <v>0</v>
      </c>
    </row>
    <row r="27" spans="1:81" ht="18" thickBot="1" x14ac:dyDescent="0.35">
      <c r="A27" s="327"/>
      <c r="B27" s="323" t="s">
        <v>254</v>
      </c>
      <c r="C27" s="324"/>
      <c r="D27" s="324"/>
      <c r="E27" s="324"/>
      <c r="F27" s="324"/>
      <c r="G27" s="494" t="s">
        <v>247</v>
      </c>
      <c r="H27" s="516">
        <v>30.38</v>
      </c>
      <c r="I27" s="328">
        <v>32.020000000000003</v>
      </c>
      <c r="J27" s="328">
        <v>33.299999999999997</v>
      </c>
      <c r="K27" s="328">
        <v>32.409999999999997</v>
      </c>
      <c r="L27" s="328">
        <v>28.11</v>
      </c>
      <c r="M27" s="328">
        <v>32.409999999999997</v>
      </c>
      <c r="N27" s="328">
        <v>33.299999999999997</v>
      </c>
      <c r="O27" s="328">
        <v>32.020000000000003</v>
      </c>
      <c r="P27" s="328">
        <v>30.38</v>
      </c>
      <c r="Q27" s="328">
        <v>33.299999999999997</v>
      </c>
      <c r="R27" s="328">
        <v>30.38</v>
      </c>
      <c r="S27" s="328">
        <v>32.409999999999997</v>
      </c>
      <c r="T27" s="328">
        <v>32.020000000000003</v>
      </c>
      <c r="U27" s="328">
        <v>30.38</v>
      </c>
      <c r="V27" s="328">
        <v>32.020000000000003</v>
      </c>
      <c r="W27" s="328">
        <v>21.01</v>
      </c>
      <c r="X27" s="328">
        <v>17.73</v>
      </c>
      <c r="Y27" s="328">
        <v>28.11</v>
      </c>
      <c r="Z27" s="328">
        <v>32.75</v>
      </c>
      <c r="AA27" s="328">
        <v>32.75</v>
      </c>
      <c r="AB27" s="328">
        <v>32.75</v>
      </c>
      <c r="AC27" s="328">
        <v>32.75</v>
      </c>
      <c r="AD27" s="328">
        <v>20.66</v>
      </c>
      <c r="AE27" s="433">
        <v>32.75</v>
      </c>
      <c r="AG27" s="792">
        <v>33.79</v>
      </c>
      <c r="AH27" s="793">
        <v>35.61</v>
      </c>
      <c r="AI27" s="793">
        <v>37.04</v>
      </c>
      <c r="AJ27" s="793">
        <v>36.04</v>
      </c>
      <c r="AK27" s="793">
        <v>31.27</v>
      </c>
      <c r="AL27" s="793">
        <v>36.04</v>
      </c>
      <c r="AM27" s="793">
        <v>37.04</v>
      </c>
      <c r="AN27" s="793">
        <v>35.61</v>
      </c>
      <c r="AO27" s="793">
        <v>33.79</v>
      </c>
      <c r="AP27" s="793">
        <v>37.04</v>
      </c>
      <c r="AQ27" s="793">
        <v>33.79</v>
      </c>
      <c r="AR27" s="793">
        <v>36.04</v>
      </c>
      <c r="AS27" s="793">
        <v>35.61</v>
      </c>
      <c r="AT27" s="793">
        <v>33.79</v>
      </c>
      <c r="AU27" s="793">
        <v>35.61</v>
      </c>
      <c r="AV27" s="793">
        <v>21.04</v>
      </c>
      <c r="AW27" s="793">
        <v>17.760000000000002</v>
      </c>
      <c r="AX27" s="793">
        <v>31.27</v>
      </c>
      <c r="AY27" s="793">
        <v>36.42</v>
      </c>
      <c r="AZ27" s="793">
        <v>36.42</v>
      </c>
      <c r="BA27" s="793">
        <v>36.42</v>
      </c>
      <c r="BB27" s="793">
        <v>36.42</v>
      </c>
      <c r="BC27" s="793">
        <v>20.69</v>
      </c>
      <c r="BD27" s="794">
        <v>36.42</v>
      </c>
      <c r="BF27" s="775">
        <f t="shared" si="1"/>
        <v>-3.41</v>
      </c>
      <c r="BG27" s="775">
        <f t="shared" si="23"/>
        <v>-3.5899999999999963</v>
      </c>
      <c r="BH27" s="775">
        <f t="shared" si="24"/>
        <v>-3.740000000000002</v>
      </c>
      <c r="BI27" s="775">
        <f t="shared" si="2"/>
        <v>-3.6300000000000026</v>
      </c>
      <c r="BJ27" s="775">
        <f t="shared" si="3"/>
        <v>-3.16</v>
      </c>
      <c r="BK27" s="775">
        <f t="shared" si="4"/>
        <v>-3.6300000000000026</v>
      </c>
      <c r="BL27" s="775">
        <f t="shared" si="5"/>
        <v>-3.740000000000002</v>
      </c>
      <c r="BM27" s="775">
        <f t="shared" si="6"/>
        <v>-3.5899999999999963</v>
      </c>
      <c r="BN27" s="775">
        <f t="shared" si="7"/>
        <v>-3.41</v>
      </c>
      <c r="BO27" s="775">
        <f t="shared" si="8"/>
        <v>-3.740000000000002</v>
      </c>
      <c r="BP27" s="775">
        <f t="shared" si="9"/>
        <v>-3.41</v>
      </c>
      <c r="BQ27" s="775">
        <f t="shared" si="10"/>
        <v>-3.6300000000000026</v>
      </c>
      <c r="BR27" s="775">
        <f t="shared" si="11"/>
        <v>-3.5899999999999963</v>
      </c>
      <c r="BS27" s="775">
        <f t="shared" si="12"/>
        <v>-3.41</v>
      </c>
      <c r="BT27" s="775">
        <f t="shared" si="13"/>
        <v>-3.5899999999999963</v>
      </c>
      <c r="BU27" s="775">
        <f t="shared" si="14"/>
        <v>-2.9999999999997584E-2</v>
      </c>
      <c r="BV27" s="775">
        <f t="shared" si="15"/>
        <v>-3.0000000000001137E-2</v>
      </c>
      <c r="BW27" s="775">
        <f t="shared" si="16"/>
        <v>-3.16</v>
      </c>
      <c r="BX27" s="775">
        <f t="shared" si="17"/>
        <v>-3.6700000000000017</v>
      </c>
      <c r="BY27" s="775">
        <f t="shared" si="18"/>
        <v>-3.6700000000000017</v>
      </c>
      <c r="BZ27" s="775">
        <f t="shared" si="19"/>
        <v>-3.6700000000000017</v>
      </c>
      <c r="CA27" s="775">
        <f t="shared" si="20"/>
        <v>-3.6700000000000017</v>
      </c>
      <c r="CB27" s="775">
        <f t="shared" si="21"/>
        <v>-3.0000000000001137E-2</v>
      </c>
      <c r="CC27" s="775">
        <f t="shared" si="22"/>
        <v>-3.6700000000000017</v>
      </c>
    </row>
    <row r="28" spans="1:81" ht="18" thickBot="1" x14ac:dyDescent="0.35">
      <c r="A28" s="327"/>
      <c r="B28" s="323" t="s">
        <v>255</v>
      </c>
      <c r="C28" s="324"/>
      <c r="D28" s="324"/>
      <c r="E28" s="324"/>
      <c r="F28" s="324"/>
      <c r="G28" s="494" t="s">
        <v>247</v>
      </c>
      <c r="H28" s="516">
        <v>15</v>
      </c>
      <c r="I28" s="328">
        <v>20.66</v>
      </c>
      <c r="J28" s="328">
        <v>21.21</v>
      </c>
      <c r="K28" s="328">
        <v>21.76</v>
      </c>
      <c r="L28" s="328">
        <v>17.52</v>
      </c>
      <c r="M28" s="328">
        <v>21.76</v>
      </c>
      <c r="N28" s="328">
        <v>21.21</v>
      </c>
      <c r="O28" s="328">
        <v>20.66</v>
      </c>
      <c r="P28" s="328">
        <v>15</v>
      </c>
      <c r="Q28" s="328">
        <v>21.21</v>
      </c>
      <c r="R28" s="328">
        <v>15</v>
      </c>
      <c r="S28" s="328">
        <v>21.76</v>
      </c>
      <c r="T28" s="328">
        <v>20.66</v>
      </c>
      <c r="U28" s="328">
        <v>15</v>
      </c>
      <c r="V28" s="328">
        <v>20.66</v>
      </c>
      <c r="W28" s="328">
        <v>13.38</v>
      </c>
      <c r="X28" s="328">
        <v>11.05</v>
      </c>
      <c r="Y28" s="328">
        <v>17.52</v>
      </c>
      <c r="Z28" s="328">
        <v>20.83</v>
      </c>
      <c r="AA28" s="328">
        <v>20.83</v>
      </c>
      <c r="AB28" s="328">
        <v>20.83</v>
      </c>
      <c r="AC28" s="328">
        <v>20.83</v>
      </c>
      <c r="AD28" s="328">
        <v>13.14</v>
      </c>
      <c r="AE28" s="433">
        <v>20.83</v>
      </c>
      <c r="AG28" s="792">
        <v>16.670000000000002</v>
      </c>
      <c r="AH28" s="793">
        <v>22.98</v>
      </c>
      <c r="AI28" s="793">
        <v>23.59</v>
      </c>
      <c r="AJ28" s="793">
        <v>24.2</v>
      </c>
      <c r="AK28" s="793">
        <v>19.48</v>
      </c>
      <c r="AL28" s="793">
        <v>24.2</v>
      </c>
      <c r="AM28" s="793">
        <v>23.59</v>
      </c>
      <c r="AN28" s="793">
        <v>22.98</v>
      </c>
      <c r="AO28" s="793">
        <v>16.670000000000002</v>
      </c>
      <c r="AP28" s="793">
        <v>23.59</v>
      </c>
      <c r="AQ28" s="793">
        <v>16.670000000000002</v>
      </c>
      <c r="AR28" s="793">
        <v>24.2</v>
      </c>
      <c r="AS28" s="793">
        <v>22.98</v>
      </c>
      <c r="AT28" s="793">
        <v>16.670000000000002</v>
      </c>
      <c r="AU28" s="793">
        <v>22.98</v>
      </c>
      <c r="AV28" s="793">
        <v>13.39</v>
      </c>
      <c r="AW28" s="793">
        <v>11.07</v>
      </c>
      <c r="AX28" s="793">
        <v>19.48</v>
      </c>
      <c r="AY28" s="793">
        <v>23.17</v>
      </c>
      <c r="AZ28" s="793">
        <v>23.17</v>
      </c>
      <c r="BA28" s="793">
        <v>23.17</v>
      </c>
      <c r="BB28" s="793">
        <v>23.17</v>
      </c>
      <c r="BC28" s="793">
        <v>13.16</v>
      </c>
      <c r="BD28" s="794">
        <v>23.17</v>
      </c>
      <c r="BF28" s="775">
        <f t="shared" si="1"/>
        <v>-1.6700000000000017</v>
      </c>
      <c r="BG28" s="775">
        <f t="shared" si="23"/>
        <v>-2.3200000000000003</v>
      </c>
      <c r="BH28" s="775">
        <f t="shared" si="24"/>
        <v>-2.379999999999999</v>
      </c>
      <c r="BI28" s="775">
        <f t="shared" si="2"/>
        <v>-2.4399999999999977</v>
      </c>
      <c r="BJ28" s="775">
        <f t="shared" si="3"/>
        <v>-1.9600000000000009</v>
      </c>
      <c r="BK28" s="775">
        <f t="shared" si="4"/>
        <v>-2.4399999999999977</v>
      </c>
      <c r="BL28" s="775">
        <f t="shared" si="5"/>
        <v>-2.379999999999999</v>
      </c>
      <c r="BM28" s="775">
        <f t="shared" si="6"/>
        <v>-2.3200000000000003</v>
      </c>
      <c r="BN28" s="775">
        <f t="shared" si="7"/>
        <v>-1.6700000000000017</v>
      </c>
      <c r="BO28" s="775">
        <f t="shared" si="8"/>
        <v>-2.379999999999999</v>
      </c>
      <c r="BP28" s="775">
        <f t="shared" si="9"/>
        <v>-1.6700000000000017</v>
      </c>
      <c r="BQ28" s="775">
        <f t="shared" si="10"/>
        <v>-2.4399999999999977</v>
      </c>
      <c r="BR28" s="775">
        <f t="shared" si="11"/>
        <v>-2.3200000000000003</v>
      </c>
      <c r="BS28" s="775">
        <f t="shared" si="12"/>
        <v>-1.6700000000000017</v>
      </c>
      <c r="BT28" s="775">
        <f t="shared" si="13"/>
        <v>-2.3200000000000003</v>
      </c>
      <c r="BU28" s="775">
        <f t="shared" si="14"/>
        <v>-9.9999999999997868E-3</v>
      </c>
      <c r="BV28" s="775">
        <f t="shared" si="15"/>
        <v>-1.9999999999999574E-2</v>
      </c>
      <c r="BW28" s="775">
        <f t="shared" si="16"/>
        <v>-1.9600000000000009</v>
      </c>
      <c r="BX28" s="775">
        <f t="shared" si="17"/>
        <v>-2.3400000000000034</v>
      </c>
      <c r="BY28" s="775">
        <f t="shared" si="18"/>
        <v>-2.3400000000000034</v>
      </c>
      <c r="BZ28" s="775">
        <f t="shared" si="19"/>
        <v>-2.3400000000000034</v>
      </c>
      <c r="CA28" s="775">
        <f t="shared" si="20"/>
        <v>-2.3400000000000034</v>
      </c>
      <c r="CB28" s="775">
        <f t="shared" si="21"/>
        <v>-1.9999999999999574E-2</v>
      </c>
      <c r="CC28" s="775">
        <f t="shared" si="22"/>
        <v>-2.3400000000000034</v>
      </c>
    </row>
    <row r="29" spans="1:81" ht="18" thickBot="1" x14ac:dyDescent="0.35">
      <c r="A29" s="327"/>
      <c r="B29" s="323" t="s">
        <v>256</v>
      </c>
      <c r="C29" s="324"/>
      <c r="D29" s="324"/>
      <c r="E29" s="324"/>
      <c r="F29" s="324"/>
      <c r="G29" s="494"/>
      <c r="H29" s="516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433">
        <v>0</v>
      </c>
      <c r="AG29" s="792"/>
      <c r="AH29" s="793"/>
      <c r="AI29" s="793"/>
      <c r="AJ29" s="793"/>
      <c r="AK29" s="793"/>
      <c r="AL29" s="793"/>
      <c r="AM29" s="793"/>
      <c r="AN29" s="793"/>
      <c r="AO29" s="793"/>
      <c r="AP29" s="793"/>
      <c r="AQ29" s="793"/>
      <c r="AR29" s="793"/>
      <c r="AS29" s="793"/>
      <c r="AT29" s="793"/>
      <c r="AU29" s="793"/>
      <c r="AV29" s="793"/>
      <c r="AW29" s="793"/>
      <c r="AX29" s="793"/>
      <c r="AY29" s="793"/>
      <c r="AZ29" s="793"/>
      <c r="BA29" s="793"/>
      <c r="BB29" s="793"/>
      <c r="BC29" s="793"/>
      <c r="BD29" s="794">
        <v>0</v>
      </c>
      <c r="BF29" s="775">
        <f t="shared" si="1"/>
        <v>0</v>
      </c>
      <c r="BG29" s="775">
        <f t="shared" si="23"/>
        <v>0</v>
      </c>
      <c r="BH29" s="775">
        <f t="shared" si="24"/>
        <v>0</v>
      </c>
      <c r="BI29" s="775">
        <f t="shared" si="2"/>
        <v>0</v>
      </c>
      <c r="BJ29" s="775">
        <f t="shared" si="3"/>
        <v>0</v>
      </c>
      <c r="BK29" s="775">
        <f t="shared" si="4"/>
        <v>0</v>
      </c>
      <c r="BL29" s="775">
        <f t="shared" si="5"/>
        <v>0</v>
      </c>
      <c r="BM29" s="775">
        <f t="shared" si="6"/>
        <v>0</v>
      </c>
      <c r="BN29" s="775">
        <f t="shared" si="7"/>
        <v>0</v>
      </c>
      <c r="BO29" s="775">
        <f t="shared" si="8"/>
        <v>0</v>
      </c>
      <c r="BP29" s="775">
        <f t="shared" si="9"/>
        <v>0</v>
      </c>
      <c r="BQ29" s="775">
        <f t="shared" si="10"/>
        <v>0</v>
      </c>
      <c r="BR29" s="775">
        <f t="shared" si="11"/>
        <v>0</v>
      </c>
      <c r="BS29" s="775">
        <f t="shared" si="12"/>
        <v>0</v>
      </c>
      <c r="BT29" s="775">
        <f t="shared" si="13"/>
        <v>0</v>
      </c>
      <c r="BU29" s="775">
        <f t="shared" si="14"/>
        <v>0</v>
      </c>
      <c r="BV29" s="775">
        <f t="shared" si="15"/>
        <v>0</v>
      </c>
      <c r="BW29" s="775">
        <f t="shared" si="16"/>
        <v>0</v>
      </c>
      <c r="BX29" s="775">
        <f t="shared" si="17"/>
        <v>0</v>
      </c>
      <c r="BY29" s="775">
        <f t="shared" si="18"/>
        <v>0</v>
      </c>
      <c r="BZ29" s="775">
        <f t="shared" si="19"/>
        <v>0</v>
      </c>
      <c r="CA29" s="775">
        <f t="shared" si="20"/>
        <v>0</v>
      </c>
      <c r="CB29" s="775">
        <f t="shared" si="21"/>
        <v>0</v>
      </c>
      <c r="CC29" s="775">
        <f t="shared" si="22"/>
        <v>0</v>
      </c>
    </row>
    <row r="30" spans="1:81" ht="18" thickBot="1" x14ac:dyDescent="0.35">
      <c r="A30" s="327"/>
      <c r="B30" s="323" t="s">
        <v>254</v>
      </c>
      <c r="C30" s="324"/>
      <c r="D30" s="324"/>
      <c r="E30" s="324"/>
      <c r="F30" s="324"/>
      <c r="G30" s="494" t="s">
        <v>247</v>
      </c>
      <c r="H30" s="516">
        <v>15.27</v>
      </c>
      <c r="I30" s="328">
        <v>17.510000000000002</v>
      </c>
      <c r="J30" s="328">
        <v>18.21</v>
      </c>
      <c r="K30" s="328">
        <v>18.05</v>
      </c>
      <c r="L30" s="328">
        <v>17.16</v>
      </c>
      <c r="M30" s="328">
        <v>18.05</v>
      </c>
      <c r="N30" s="328">
        <v>18.21</v>
      </c>
      <c r="O30" s="328">
        <v>17.510000000000002</v>
      </c>
      <c r="P30" s="328">
        <v>17.690000000000001</v>
      </c>
      <c r="Q30" s="328">
        <v>18.21</v>
      </c>
      <c r="R30" s="328">
        <v>17.690000000000001</v>
      </c>
      <c r="S30" s="328">
        <v>18.05</v>
      </c>
      <c r="T30" s="328">
        <v>17.510000000000002</v>
      </c>
      <c r="U30" s="328">
        <v>17.690000000000001</v>
      </c>
      <c r="V30" s="328">
        <v>17.510000000000002</v>
      </c>
      <c r="W30" s="328">
        <v>17.75</v>
      </c>
      <c r="X30" s="328">
        <v>16.73</v>
      </c>
      <c r="Y30" s="328">
        <v>17.16</v>
      </c>
      <c r="Z30" s="328">
        <v>18.04</v>
      </c>
      <c r="AA30" s="328">
        <v>18.04</v>
      </c>
      <c r="AB30" s="328">
        <v>18.04</v>
      </c>
      <c r="AC30" s="328">
        <v>18.04</v>
      </c>
      <c r="AD30" s="328">
        <v>17.579999999999998</v>
      </c>
      <c r="AE30" s="433">
        <v>18.04</v>
      </c>
      <c r="AG30" s="792">
        <v>15.27</v>
      </c>
      <c r="AH30" s="793">
        <v>17.510000000000002</v>
      </c>
      <c r="AI30" s="793">
        <v>18.21</v>
      </c>
      <c r="AJ30" s="793">
        <v>18.05</v>
      </c>
      <c r="AK30" s="793">
        <v>17.16</v>
      </c>
      <c r="AL30" s="793">
        <v>18.05</v>
      </c>
      <c r="AM30" s="793">
        <v>18.21</v>
      </c>
      <c r="AN30" s="793">
        <v>17.510000000000002</v>
      </c>
      <c r="AO30" s="793">
        <v>17.690000000000001</v>
      </c>
      <c r="AP30" s="793">
        <v>18.21</v>
      </c>
      <c r="AQ30" s="793">
        <v>17.690000000000001</v>
      </c>
      <c r="AR30" s="793">
        <v>18.05</v>
      </c>
      <c r="AS30" s="793">
        <v>17.510000000000002</v>
      </c>
      <c r="AT30" s="793">
        <v>17.690000000000001</v>
      </c>
      <c r="AU30" s="793">
        <v>17.510000000000002</v>
      </c>
      <c r="AV30" s="793">
        <v>17.75</v>
      </c>
      <c r="AW30" s="793">
        <v>16.73</v>
      </c>
      <c r="AX30" s="793">
        <v>17.16</v>
      </c>
      <c r="AY30" s="793">
        <v>18.04</v>
      </c>
      <c r="AZ30" s="793">
        <v>18.04</v>
      </c>
      <c r="BA30" s="793">
        <v>18.04</v>
      </c>
      <c r="BB30" s="793">
        <v>18.04</v>
      </c>
      <c r="BC30" s="793">
        <v>17.579999999999998</v>
      </c>
      <c r="BD30" s="794">
        <v>18.04</v>
      </c>
      <c r="BF30" s="775">
        <f t="shared" si="1"/>
        <v>0</v>
      </c>
      <c r="BG30" s="775">
        <f t="shared" si="23"/>
        <v>0</v>
      </c>
      <c r="BH30" s="775">
        <f t="shared" si="24"/>
        <v>0</v>
      </c>
      <c r="BI30" s="775">
        <f t="shared" si="2"/>
        <v>0</v>
      </c>
      <c r="BJ30" s="775">
        <f t="shared" si="3"/>
        <v>0</v>
      </c>
      <c r="BK30" s="775">
        <f t="shared" si="4"/>
        <v>0</v>
      </c>
      <c r="BL30" s="775">
        <f t="shared" si="5"/>
        <v>0</v>
      </c>
      <c r="BM30" s="775">
        <f t="shared" si="6"/>
        <v>0</v>
      </c>
      <c r="BN30" s="775">
        <f t="shared" si="7"/>
        <v>0</v>
      </c>
      <c r="BO30" s="775">
        <f t="shared" si="8"/>
        <v>0</v>
      </c>
      <c r="BP30" s="775">
        <f t="shared" si="9"/>
        <v>0</v>
      </c>
      <c r="BQ30" s="775">
        <f t="shared" si="10"/>
        <v>0</v>
      </c>
      <c r="BR30" s="775">
        <f t="shared" si="11"/>
        <v>0</v>
      </c>
      <c r="BS30" s="775">
        <f t="shared" si="12"/>
        <v>0</v>
      </c>
      <c r="BT30" s="775">
        <f t="shared" si="13"/>
        <v>0</v>
      </c>
      <c r="BU30" s="775">
        <f t="shared" si="14"/>
        <v>0</v>
      </c>
      <c r="BV30" s="775">
        <f t="shared" si="15"/>
        <v>0</v>
      </c>
      <c r="BW30" s="775">
        <f t="shared" si="16"/>
        <v>0</v>
      </c>
      <c r="BX30" s="775">
        <f t="shared" si="17"/>
        <v>0</v>
      </c>
      <c r="BY30" s="775">
        <f t="shared" si="18"/>
        <v>0</v>
      </c>
      <c r="BZ30" s="775">
        <f t="shared" si="19"/>
        <v>0</v>
      </c>
      <c r="CA30" s="775">
        <f t="shared" si="20"/>
        <v>0</v>
      </c>
      <c r="CB30" s="775">
        <f t="shared" si="21"/>
        <v>0</v>
      </c>
      <c r="CC30" s="775">
        <f t="shared" si="22"/>
        <v>0</v>
      </c>
    </row>
    <row r="31" spans="1:81" ht="18" thickBot="1" x14ac:dyDescent="0.35">
      <c r="A31" s="327"/>
      <c r="B31" s="323" t="s">
        <v>255</v>
      </c>
      <c r="C31" s="324"/>
      <c r="D31" s="324"/>
      <c r="E31" s="324"/>
      <c r="F31" s="324"/>
      <c r="G31" s="494" t="s">
        <v>247</v>
      </c>
      <c r="H31" s="516">
        <v>14.83</v>
      </c>
      <c r="I31" s="328">
        <v>16.350000000000001</v>
      </c>
      <c r="J31" s="328">
        <v>18.37</v>
      </c>
      <c r="K31" s="328">
        <v>18.079999999999998</v>
      </c>
      <c r="L31" s="328">
        <v>16.579999999999998</v>
      </c>
      <c r="M31" s="328">
        <v>18.079999999999998</v>
      </c>
      <c r="N31" s="328">
        <v>18.37</v>
      </c>
      <c r="O31" s="328">
        <v>16.350000000000001</v>
      </c>
      <c r="P31" s="328">
        <v>17.18</v>
      </c>
      <c r="Q31" s="328">
        <v>18.37</v>
      </c>
      <c r="R31" s="328">
        <v>17.18</v>
      </c>
      <c r="S31" s="328">
        <v>18.079999999999998</v>
      </c>
      <c r="T31" s="328">
        <v>16.350000000000001</v>
      </c>
      <c r="U31" s="328">
        <v>17.18</v>
      </c>
      <c r="V31" s="328">
        <v>16.350000000000001</v>
      </c>
      <c r="W31" s="328">
        <v>17.899999999999999</v>
      </c>
      <c r="X31" s="328">
        <v>16.16</v>
      </c>
      <c r="Y31" s="328">
        <v>16.579999999999998</v>
      </c>
      <c r="Z31" s="328">
        <v>18.079999999999998</v>
      </c>
      <c r="AA31" s="328">
        <v>18.079999999999998</v>
      </c>
      <c r="AB31" s="328">
        <v>18.079999999999998</v>
      </c>
      <c r="AC31" s="328">
        <v>18.079999999999998</v>
      </c>
      <c r="AD31" s="328">
        <v>17.62</v>
      </c>
      <c r="AE31" s="433">
        <v>18.079999999999998</v>
      </c>
      <c r="AG31" s="792">
        <v>14.83</v>
      </c>
      <c r="AH31" s="793">
        <v>16.350000000000001</v>
      </c>
      <c r="AI31" s="793">
        <v>18.37</v>
      </c>
      <c r="AJ31" s="793">
        <v>18.079999999999998</v>
      </c>
      <c r="AK31" s="793">
        <v>16.579999999999998</v>
      </c>
      <c r="AL31" s="793">
        <v>18.079999999999998</v>
      </c>
      <c r="AM31" s="793">
        <v>18.37</v>
      </c>
      <c r="AN31" s="793">
        <v>16.350000000000001</v>
      </c>
      <c r="AO31" s="793">
        <v>17.18</v>
      </c>
      <c r="AP31" s="793">
        <v>18.37</v>
      </c>
      <c r="AQ31" s="793">
        <v>17.18</v>
      </c>
      <c r="AR31" s="793">
        <v>18.079999999999998</v>
      </c>
      <c r="AS31" s="793">
        <v>16.350000000000001</v>
      </c>
      <c r="AT31" s="793">
        <v>17.18</v>
      </c>
      <c r="AU31" s="793">
        <v>16.350000000000001</v>
      </c>
      <c r="AV31" s="793">
        <v>17.899999999999999</v>
      </c>
      <c r="AW31" s="793">
        <v>16.16</v>
      </c>
      <c r="AX31" s="793">
        <v>16.579999999999998</v>
      </c>
      <c r="AY31" s="793">
        <v>18.079999999999998</v>
      </c>
      <c r="AZ31" s="793">
        <v>18.079999999999998</v>
      </c>
      <c r="BA31" s="793">
        <v>18.079999999999998</v>
      </c>
      <c r="BB31" s="793">
        <v>18.079999999999998</v>
      </c>
      <c r="BC31" s="793">
        <v>17.62</v>
      </c>
      <c r="BD31" s="794">
        <v>18.079999999999998</v>
      </c>
      <c r="BF31" s="775">
        <f t="shared" si="1"/>
        <v>0</v>
      </c>
      <c r="BG31" s="775">
        <f t="shared" si="23"/>
        <v>0</v>
      </c>
      <c r="BH31" s="775">
        <f t="shared" si="24"/>
        <v>0</v>
      </c>
      <c r="BI31" s="775">
        <f t="shared" si="2"/>
        <v>0</v>
      </c>
      <c r="BJ31" s="775">
        <f t="shared" si="3"/>
        <v>0</v>
      </c>
      <c r="BK31" s="775">
        <f t="shared" si="4"/>
        <v>0</v>
      </c>
      <c r="BL31" s="775">
        <f t="shared" si="5"/>
        <v>0</v>
      </c>
      <c r="BM31" s="775">
        <f t="shared" si="6"/>
        <v>0</v>
      </c>
      <c r="BN31" s="775">
        <f t="shared" si="7"/>
        <v>0</v>
      </c>
      <c r="BO31" s="775">
        <f t="shared" si="8"/>
        <v>0</v>
      </c>
      <c r="BP31" s="775">
        <f t="shared" si="9"/>
        <v>0</v>
      </c>
      <c r="BQ31" s="775">
        <f t="shared" si="10"/>
        <v>0</v>
      </c>
      <c r="BR31" s="775">
        <f t="shared" si="11"/>
        <v>0</v>
      </c>
      <c r="BS31" s="775">
        <f t="shared" si="12"/>
        <v>0</v>
      </c>
      <c r="BT31" s="775">
        <f t="shared" si="13"/>
        <v>0</v>
      </c>
      <c r="BU31" s="775">
        <f t="shared" si="14"/>
        <v>0</v>
      </c>
      <c r="BV31" s="775">
        <f t="shared" si="15"/>
        <v>0</v>
      </c>
      <c r="BW31" s="775">
        <f t="shared" si="16"/>
        <v>0</v>
      </c>
      <c r="BX31" s="775">
        <f t="shared" si="17"/>
        <v>0</v>
      </c>
      <c r="BY31" s="775">
        <f t="shared" si="18"/>
        <v>0</v>
      </c>
      <c r="BZ31" s="775">
        <f t="shared" si="19"/>
        <v>0</v>
      </c>
      <c r="CA31" s="775">
        <f t="shared" si="20"/>
        <v>0</v>
      </c>
      <c r="CB31" s="775">
        <f t="shared" si="21"/>
        <v>0</v>
      </c>
      <c r="CC31" s="775">
        <f t="shared" si="22"/>
        <v>0</v>
      </c>
    </row>
    <row r="32" spans="1:81" ht="18" thickBot="1" x14ac:dyDescent="0.35">
      <c r="A32" s="327"/>
      <c r="B32" s="323" t="s">
        <v>258</v>
      </c>
      <c r="C32" s="324"/>
      <c r="D32" s="324"/>
      <c r="E32" s="332"/>
      <c r="F32" s="332"/>
      <c r="G32" s="375" t="s">
        <v>251</v>
      </c>
      <c r="H32" s="516">
        <v>3.59</v>
      </c>
      <c r="I32" s="328">
        <v>3.59</v>
      </c>
      <c r="J32" s="328">
        <v>3.59</v>
      </c>
      <c r="K32" s="328">
        <v>3.59</v>
      </c>
      <c r="L32" s="328">
        <v>3.59</v>
      </c>
      <c r="M32" s="328">
        <v>3.59</v>
      </c>
      <c r="N32" s="328">
        <v>3.59</v>
      </c>
      <c r="O32" s="328">
        <v>3.59</v>
      </c>
      <c r="P32" s="328">
        <v>3.59</v>
      </c>
      <c r="Q32" s="328">
        <v>3.59</v>
      </c>
      <c r="R32" s="328">
        <v>3.59</v>
      </c>
      <c r="S32" s="328">
        <v>3.59</v>
      </c>
      <c r="T32" s="328">
        <v>3.59</v>
      </c>
      <c r="U32" s="328">
        <v>3.59</v>
      </c>
      <c r="V32" s="328">
        <v>3.59</v>
      </c>
      <c r="W32" s="328">
        <v>3.5</v>
      </c>
      <c r="X32" s="328">
        <v>3.5</v>
      </c>
      <c r="Y32" s="328">
        <v>3.59</v>
      </c>
      <c r="Z32" s="328">
        <v>3.59</v>
      </c>
      <c r="AA32" s="328">
        <v>3.59</v>
      </c>
      <c r="AB32" s="328">
        <v>3.59</v>
      </c>
      <c r="AC32" s="328">
        <v>3.59</v>
      </c>
      <c r="AD32" s="328">
        <v>3.5</v>
      </c>
      <c r="AE32" s="435">
        <v>3.59</v>
      </c>
      <c r="AG32" s="792">
        <v>3.59</v>
      </c>
      <c r="AH32" s="793">
        <v>3.59</v>
      </c>
      <c r="AI32" s="793">
        <v>3.59</v>
      </c>
      <c r="AJ32" s="793">
        <v>3.59</v>
      </c>
      <c r="AK32" s="793">
        <v>3.59</v>
      </c>
      <c r="AL32" s="793">
        <v>3.59</v>
      </c>
      <c r="AM32" s="793">
        <v>3.59</v>
      </c>
      <c r="AN32" s="793">
        <v>3.59</v>
      </c>
      <c r="AO32" s="793">
        <v>3.59</v>
      </c>
      <c r="AP32" s="793">
        <v>3.59</v>
      </c>
      <c r="AQ32" s="793">
        <v>3.59</v>
      </c>
      <c r="AR32" s="793">
        <v>3.59</v>
      </c>
      <c r="AS32" s="793">
        <v>3.59</v>
      </c>
      <c r="AT32" s="793">
        <v>3.59</v>
      </c>
      <c r="AU32" s="793">
        <v>3.59</v>
      </c>
      <c r="AV32" s="793">
        <v>3.5</v>
      </c>
      <c r="AW32" s="793">
        <v>3.5</v>
      </c>
      <c r="AX32" s="793">
        <v>3.59</v>
      </c>
      <c r="AY32" s="793">
        <v>3.59</v>
      </c>
      <c r="AZ32" s="793">
        <v>3.59</v>
      </c>
      <c r="BA32" s="793">
        <v>3.59</v>
      </c>
      <c r="BB32" s="793">
        <v>3.59</v>
      </c>
      <c r="BC32" s="793">
        <v>3.5</v>
      </c>
      <c r="BD32" s="802">
        <v>3.59</v>
      </c>
      <c r="BF32" s="775">
        <f t="shared" si="1"/>
        <v>0</v>
      </c>
      <c r="BG32" s="775">
        <f t="shared" si="23"/>
        <v>0</v>
      </c>
      <c r="BH32" s="775">
        <f t="shared" si="24"/>
        <v>0</v>
      </c>
      <c r="BI32" s="775">
        <f t="shared" si="2"/>
        <v>0</v>
      </c>
      <c r="BJ32" s="775">
        <f t="shared" si="3"/>
        <v>0</v>
      </c>
      <c r="BK32" s="775">
        <f t="shared" si="4"/>
        <v>0</v>
      </c>
      <c r="BL32" s="775">
        <f t="shared" si="5"/>
        <v>0</v>
      </c>
      <c r="BM32" s="775">
        <f t="shared" si="6"/>
        <v>0</v>
      </c>
      <c r="BN32" s="775">
        <f t="shared" si="7"/>
        <v>0</v>
      </c>
      <c r="BO32" s="775">
        <f t="shared" si="8"/>
        <v>0</v>
      </c>
      <c r="BP32" s="775">
        <f t="shared" si="9"/>
        <v>0</v>
      </c>
      <c r="BQ32" s="775">
        <f t="shared" si="10"/>
        <v>0</v>
      </c>
      <c r="BR32" s="775">
        <f t="shared" si="11"/>
        <v>0</v>
      </c>
      <c r="BS32" s="775">
        <f t="shared" si="12"/>
        <v>0</v>
      </c>
      <c r="BT32" s="775">
        <f t="shared" si="13"/>
        <v>0</v>
      </c>
      <c r="BU32" s="775">
        <f t="shared" si="14"/>
        <v>0</v>
      </c>
      <c r="BV32" s="775">
        <f t="shared" si="15"/>
        <v>0</v>
      </c>
      <c r="BW32" s="775">
        <f t="shared" si="16"/>
        <v>0</v>
      </c>
      <c r="BX32" s="775">
        <f t="shared" si="17"/>
        <v>0</v>
      </c>
      <c r="BY32" s="775">
        <f t="shared" si="18"/>
        <v>0</v>
      </c>
      <c r="BZ32" s="775">
        <f t="shared" si="19"/>
        <v>0</v>
      </c>
      <c r="CA32" s="775">
        <f t="shared" si="20"/>
        <v>0</v>
      </c>
      <c r="CB32" s="775">
        <f t="shared" si="21"/>
        <v>0</v>
      </c>
      <c r="CC32" s="775">
        <f t="shared" si="22"/>
        <v>0</v>
      </c>
    </row>
    <row r="33" spans="1:81" ht="18.600000000000001" thickTop="1" thickBot="1" x14ac:dyDescent="0.35">
      <c r="A33" s="334" t="s">
        <v>259</v>
      </c>
      <c r="B33" s="335"/>
      <c r="C33" s="335"/>
      <c r="D33" s="335"/>
      <c r="E33" s="335"/>
      <c r="F33" s="335"/>
      <c r="G33" s="336"/>
      <c r="H33" s="522"/>
      <c r="I33" s="337"/>
      <c r="J33" s="337"/>
      <c r="K33" s="337"/>
      <c r="L33" s="337"/>
      <c r="M33" s="337"/>
      <c r="N33" s="337"/>
      <c r="O33" s="337"/>
      <c r="P33" s="337"/>
      <c r="Q33" s="337"/>
      <c r="R33" s="337"/>
      <c r="S33" s="337"/>
      <c r="T33" s="337"/>
      <c r="U33" s="337"/>
      <c r="V33" s="337"/>
      <c r="W33" s="337"/>
      <c r="X33" s="337"/>
      <c r="Y33" s="337"/>
      <c r="Z33" s="337"/>
      <c r="AA33" s="337"/>
      <c r="AB33" s="337"/>
      <c r="AC33" s="337"/>
      <c r="AD33" s="337"/>
      <c r="AE33" s="436"/>
      <c r="AG33" s="803"/>
      <c r="AH33" s="804"/>
      <c r="AI33" s="804"/>
      <c r="AJ33" s="804"/>
      <c r="AK33" s="804"/>
      <c r="AL33" s="804"/>
      <c r="AM33" s="804"/>
      <c r="AN33" s="804"/>
      <c r="AO33" s="804"/>
      <c r="AP33" s="804"/>
      <c r="AQ33" s="804"/>
      <c r="AR33" s="804"/>
      <c r="AS33" s="804"/>
      <c r="AT33" s="804"/>
      <c r="AU33" s="804"/>
      <c r="AV33" s="804"/>
      <c r="AW33" s="804"/>
      <c r="AX33" s="804"/>
      <c r="AY33" s="804"/>
      <c r="AZ33" s="804"/>
      <c r="BA33" s="804"/>
      <c r="BB33" s="804"/>
      <c r="BC33" s="804"/>
      <c r="BD33" s="805"/>
      <c r="BF33" s="775">
        <f t="shared" si="1"/>
        <v>0</v>
      </c>
      <c r="BG33" s="775">
        <f t="shared" si="23"/>
        <v>0</v>
      </c>
      <c r="BH33" s="775">
        <f t="shared" si="24"/>
        <v>0</v>
      </c>
      <c r="BI33" s="775">
        <f t="shared" si="2"/>
        <v>0</v>
      </c>
      <c r="BJ33" s="775">
        <f t="shared" si="3"/>
        <v>0</v>
      </c>
      <c r="BK33" s="775">
        <f t="shared" si="4"/>
        <v>0</v>
      </c>
      <c r="BL33" s="775">
        <f t="shared" si="5"/>
        <v>0</v>
      </c>
      <c r="BM33" s="775">
        <f t="shared" si="6"/>
        <v>0</v>
      </c>
      <c r="BN33" s="775">
        <f t="shared" si="7"/>
        <v>0</v>
      </c>
      <c r="BO33" s="775">
        <f t="shared" si="8"/>
        <v>0</v>
      </c>
      <c r="BP33" s="775">
        <f t="shared" si="9"/>
        <v>0</v>
      </c>
      <c r="BQ33" s="775">
        <f t="shared" si="10"/>
        <v>0</v>
      </c>
      <c r="BR33" s="775">
        <f t="shared" si="11"/>
        <v>0</v>
      </c>
      <c r="BS33" s="775">
        <f t="shared" si="12"/>
        <v>0</v>
      </c>
      <c r="BT33" s="775">
        <f t="shared" si="13"/>
        <v>0</v>
      </c>
      <c r="BU33" s="775">
        <f t="shared" si="14"/>
        <v>0</v>
      </c>
      <c r="BV33" s="775">
        <f t="shared" si="15"/>
        <v>0</v>
      </c>
      <c r="BW33" s="775">
        <f t="shared" si="16"/>
        <v>0</v>
      </c>
      <c r="BX33" s="775">
        <f t="shared" si="17"/>
        <v>0</v>
      </c>
      <c r="BY33" s="775">
        <f t="shared" si="18"/>
        <v>0</v>
      </c>
      <c r="BZ33" s="775">
        <f t="shared" si="19"/>
        <v>0</v>
      </c>
      <c r="CA33" s="775">
        <f t="shared" si="20"/>
        <v>0</v>
      </c>
      <c r="CB33" s="775">
        <f t="shared" si="21"/>
        <v>0</v>
      </c>
      <c r="CC33" s="775">
        <f t="shared" si="22"/>
        <v>0</v>
      </c>
    </row>
    <row r="34" spans="1:81" ht="18.600000000000001" thickTop="1" thickBot="1" x14ac:dyDescent="0.35">
      <c r="A34" s="322" t="s">
        <v>31</v>
      </c>
      <c r="B34" s="323" t="s">
        <v>241</v>
      </c>
      <c r="C34" s="324"/>
      <c r="D34" s="324"/>
      <c r="E34" s="324"/>
      <c r="F34" s="324"/>
      <c r="G34" s="494" t="s">
        <v>242</v>
      </c>
      <c r="H34" s="523">
        <v>6.25</v>
      </c>
      <c r="I34" s="338">
        <v>13.67</v>
      </c>
      <c r="J34" s="338">
        <v>15.05</v>
      </c>
      <c r="K34" s="338">
        <v>15.45</v>
      </c>
      <c r="L34" s="338">
        <v>8.0299999999999994</v>
      </c>
      <c r="M34" s="338">
        <v>15.45</v>
      </c>
      <c r="N34" s="338">
        <v>15.05</v>
      </c>
      <c r="O34" s="338">
        <v>13.67</v>
      </c>
      <c r="P34" s="338">
        <v>6.25</v>
      </c>
      <c r="Q34" s="338">
        <v>15.05</v>
      </c>
      <c r="R34" s="338">
        <v>6.25</v>
      </c>
      <c r="S34" s="338">
        <v>15.45</v>
      </c>
      <c r="T34" s="338">
        <v>13.67</v>
      </c>
      <c r="U34" s="338">
        <v>6.25</v>
      </c>
      <c r="V34" s="338">
        <v>13.67</v>
      </c>
      <c r="W34" s="338">
        <v>14.67</v>
      </c>
      <c r="X34" s="338">
        <v>7.83</v>
      </c>
      <c r="Y34" s="338">
        <v>8.0299999999999994</v>
      </c>
      <c r="Z34" s="338">
        <v>16.5</v>
      </c>
      <c r="AA34" s="338">
        <v>16.5</v>
      </c>
      <c r="AB34" s="338">
        <v>16.5</v>
      </c>
      <c r="AC34" s="338">
        <v>16.5</v>
      </c>
      <c r="AD34" s="338">
        <v>16.079999999999998</v>
      </c>
      <c r="AE34" s="433">
        <v>16.5</v>
      </c>
      <c r="AG34" s="806">
        <v>6.25</v>
      </c>
      <c r="AH34" s="807">
        <v>13.67</v>
      </c>
      <c r="AI34" s="807">
        <v>15.05</v>
      </c>
      <c r="AJ34" s="807">
        <v>15.45</v>
      </c>
      <c r="AK34" s="807">
        <v>8.0299999999999994</v>
      </c>
      <c r="AL34" s="807">
        <v>15.45</v>
      </c>
      <c r="AM34" s="807">
        <v>15.05</v>
      </c>
      <c r="AN34" s="807">
        <v>13.67</v>
      </c>
      <c r="AO34" s="807">
        <v>6.25</v>
      </c>
      <c r="AP34" s="807">
        <v>15.05</v>
      </c>
      <c r="AQ34" s="807">
        <v>6.25</v>
      </c>
      <c r="AR34" s="807">
        <v>15.45</v>
      </c>
      <c r="AS34" s="807">
        <v>13.67</v>
      </c>
      <c r="AT34" s="807">
        <v>6.25</v>
      </c>
      <c r="AU34" s="807">
        <v>13.67</v>
      </c>
      <c r="AV34" s="807">
        <v>14.67</v>
      </c>
      <c r="AW34" s="807">
        <v>7.83</v>
      </c>
      <c r="AX34" s="807">
        <v>8.0299999999999994</v>
      </c>
      <c r="AY34" s="807">
        <v>16.5</v>
      </c>
      <c r="AZ34" s="807">
        <v>16.5</v>
      </c>
      <c r="BA34" s="807">
        <v>16.5</v>
      </c>
      <c r="BB34" s="807">
        <v>16.5</v>
      </c>
      <c r="BC34" s="807">
        <v>16.079999999999998</v>
      </c>
      <c r="BD34" s="794">
        <v>16.5</v>
      </c>
      <c r="BF34" s="775">
        <f t="shared" si="1"/>
        <v>0</v>
      </c>
      <c r="BG34" s="775">
        <f t="shared" si="23"/>
        <v>0</v>
      </c>
      <c r="BH34" s="775">
        <f t="shared" si="24"/>
        <v>0</v>
      </c>
      <c r="BI34" s="775">
        <f t="shared" si="2"/>
        <v>0</v>
      </c>
      <c r="BJ34" s="775">
        <f t="shared" si="3"/>
        <v>0</v>
      </c>
      <c r="BK34" s="775">
        <f t="shared" si="4"/>
        <v>0</v>
      </c>
      <c r="BL34" s="775">
        <f t="shared" si="5"/>
        <v>0</v>
      </c>
      <c r="BM34" s="775">
        <f t="shared" si="6"/>
        <v>0</v>
      </c>
      <c r="BN34" s="775">
        <f t="shared" si="7"/>
        <v>0</v>
      </c>
      <c r="BO34" s="775">
        <f t="shared" si="8"/>
        <v>0</v>
      </c>
      <c r="BP34" s="775">
        <f t="shared" si="9"/>
        <v>0</v>
      </c>
      <c r="BQ34" s="775">
        <f t="shared" si="10"/>
        <v>0</v>
      </c>
      <c r="BR34" s="775">
        <f t="shared" si="11"/>
        <v>0</v>
      </c>
      <c r="BS34" s="775">
        <f t="shared" si="12"/>
        <v>0</v>
      </c>
      <c r="BT34" s="775">
        <f t="shared" si="13"/>
        <v>0</v>
      </c>
      <c r="BU34" s="775">
        <f t="shared" si="14"/>
        <v>0</v>
      </c>
      <c r="BV34" s="775">
        <f t="shared" si="15"/>
        <v>0</v>
      </c>
      <c r="BW34" s="775">
        <f t="shared" si="16"/>
        <v>0</v>
      </c>
      <c r="BX34" s="775">
        <f t="shared" si="17"/>
        <v>0</v>
      </c>
      <c r="BY34" s="775">
        <f t="shared" si="18"/>
        <v>0</v>
      </c>
      <c r="BZ34" s="775">
        <f t="shared" si="19"/>
        <v>0</v>
      </c>
      <c r="CA34" s="775">
        <f t="shared" si="20"/>
        <v>0</v>
      </c>
      <c r="CB34" s="775">
        <f t="shared" si="21"/>
        <v>0</v>
      </c>
      <c r="CC34" s="775">
        <f t="shared" si="22"/>
        <v>0</v>
      </c>
    </row>
    <row r="35" spans="1:81" ht="18" thickBot="1" x14ac:dyDescent="0.35">
      <c r="A35" s="327"/>
      <c r="B35" s="323" t="s">
        <v>243</v>
      </c>
      <c r="C35" s="324"/>
      <c r="D35" s="324"/>
      <c r="E35" s="324"/>
      <c r="F35" s="324"/>
      <c r="G35" s="494" t="s">
        <v>244</v>
      </c>
      <c r="H35" s="516">
        <v>21.21</v>
      </c>
      <c r="I35" s="328">
        <v>21.08</v>
      </c>
      <c r="J35" s="328">
        <v>21.39</v>
      </c>
      <c r="K35" s="328">
        <v>21.07</v>
      </c>
      <c r="L35" s="328">
        <v>21.37</v>
      </c>
      <c r="M35" s="328">
        <v>21.19</v>
      </c>
      <c r="N35" s="328">
        <v>21.43</v>
      </c>
      <c r="O35" s="328">
        <v>21.23</v>
      </c>
      <c r="P35" s="328">
        <v>20.75</v>
      </c>
      <c r="Q35" s="328">
        <v>20.92</v>
      </c>
      <c r="R35" s="328">
        <v>21.14</v>
      </c>
      <c r="S35" s="328">
        <v>21.07</v>
      </c>
      <c r="T35" s="328">
        <v>21.08</v>
      </c>
      <c r="U35" s="328">
        <v>20.68</v>
      </c>
      <c r="V35" s="328">
        <v>20.63</v>
      </c>
      <c r="W35" s="328">
        <v>30.84</v>
      </c>
      <c r="X35" s="328">
        <v>30.76</v>
      </c>
      <c r="Y35" s="328">
        <v>20.37</v>
      </c>
      <c r="Z35" s="328">
        <v>20.87</v>
      </c>
      <c r="AA35" s="328">
        <v>20.99</v>
      </c>
      <c r="AB35" s="328">
        <v>20.94</v>
      </c>
      <c r="AC35" s="328">
        <v>21.02</v>
      </c>
      <c r="AD35" s="328">
        <v>30.2</v>
      </c>
      <c r="AE35" s="433">
        <v>20.49</v>
      </c>
      <c r="AG35" s="792">
        <v>21.8</v>
      </c>
      <c r="AH35" s="793">
        <v>21.69</v>
      </c>
      <c r="AI35" s="793">
        <v>22</v>
      </c>
      <c r="AJ35" s="793">
        <v>21.68</v>
      </c>
      <c r="AK35" s="793">
        <v>21.98</v>
      </c>
      <c r="AL35" s="793">
        <v>21.78</v>
      </c>
      <c r="AM35" s="793">
        <v>22.04</v>
      </c>
      <c r="AN35" s="793">
        <v>21.83</v>
      </c>
      <c r="AO35" s="793">
        <v>21.35</v>
      </c>
      <c r="AP35" s="793">
        <v>21.54</v>
      </c>
      <c r="AQ35" s="793">
        <v>21.75</v>
      </c>
      <c r="AR35" s="793">
        <v>21.68</v>
      </c>
      <c r="AS35" s="793">
        <v>21.69</v>
      </c>
      <c r="AT35" s="793">
        <v>21.29</v>
      </c>
      <c r="AU35" s="793">
        <v>21.24</v>
      </c>
      <c r="AV35" s="793">
        <v>31</v>
      </c>
      <c r="AW35" s="793">
        <v>30.91</v>
      </c>
      <c r="AX35" s="793">
        <v>20.97</v>
      </c>
      <c r="AY35" s="793">
        <v>21.48</v>
      </c>
      <c r="AZ35" s="793">
        <v>21.59</v>
      </c>
      <c r="BA35" s="793">
        <v>21.54</v>
      </c>
      <c r="BB35" s="793">
        <v>21.62</v>
      </c>
      <c r="BC35" s="793">
        <v>30.35</v>
      </c>
      <c r="BD35" s="794">
        <v>21.08</v>
      </c>
      <c r="BF35" s="775">
        <f t="shared" si="1"/>
        <v>-0.58999999999999986</v>
      </c>
      <c r="BG35" s="775">
        <f t="shared" si="23"/>
        <v>-0.61000000000000298</v>
      </c>
      <c r="BH35" s="775">
        <f t="shared" si="24"/>
        <v>-0.60999999999999943</v>
      </c>
      <c r="BI35" s="775">
        <f t="shared" si="2"/>
        <v>-0.60999999999999943</v>
      </c>
      <c r="BJ35" s="775">
        <f t="shared" si="3"/>
        <v>-0.60999999999999943</v>
      </c>
      <c r="BK35" s="775">
        <f t="shared" si="4"/>
        <v>-0.58999999999999986</v>
      </c>
      <c r="BL35" s="775">
        <f t="shared" si="5"/>
        <v>-0.60999999999999943</v>
      </c>
      <c r="BM35" s="775">
        <f t="shared" si="6"/>
        <v>-0.59999999999999787</v>
      </c>
      <c r="BN35" s="775">
        <f t="shared" si="7"/>
        <v>-0.60000000000000142</v>
      </c>
      <c r="BO35" s="775">
        <f t="shared" si="8"/>
        <v>-0.61999999999999744</v>
      </c>
      <c r="BP35" s="775">
        <f t="shared" si="9"/>
        <v>-0.60999999999999943</v>
      </c>
      <c r="BQ35" s="775">
        <f t="shared" si="10"/>
        <v>-0.60999999999999943</v>
      </c>
      <c r="BR35" s="775">
        <f t="shared" si="11"/>
        <v>-0.61000000000000298</v>
      </c>
      <c r="BS35" s="775">
        <f t="shared" si="12"/>
        <v>-0.60999999999999943</v>
      </c>
      <c r="BT35" s="775">
        <f t="shared" si="13"/>
        <v>-0.60999999999999943</v>
      </c>
      <c r="BU35" s="775">
        <f t="shared" si="14"/>
        <v>-0.16000000000000014</v>
      </c>
      <c r="BV35" s="775">
        <f t="shared" si="15"/>
        <v>-0.14999999999999858</v>
      </c>
      <c r="BW35" s="775">
        <f t="shared" si="16"/>
        <v>-0.59999999999999787</v>
      </c>
      <c r="BX35" s="775">
        <f t="shared" si="17"/>
        <v>-0.60999999999999943</v>
      </c>
      <c r="BY35" s="775">
        <f t="shared" si="18"/>
        <v>-0.60000000000000142</v>
      </c>
      <c r="BZ35" s="775">
        <f t="shared" si="19"/>
        <v>-0.59999999999999787</v>
      </c>
      <c r="CA35" s="775">
        <f t="shared" si="20"/>
        <v>-0.60000000000000142</v>
      </c>
      <c r="CB35" s="775">
        <f t="shared" si="21"/>
        <v>-0.15000000000000213</v>
      </c>
      <c r="CC35" s="775">
        <f t="shared" si="22"/>
        <v>-0.58999999999999986</v>
      </c>
    </row>
    <row r="36" spans="1:81" ht="18" thickBot="1" x14ac:dyDescent="0.35">
      <c r="A36" s="327"/>
      <c r="B36" s="323" t="s">
        <v>245</v>
      </c>
      <c r="C36" s="324"/>
      <c r="D36" s="324"/>
      <c r="E36" s="324"/>
      <c r="F36" s="324"/>
      <c r="G36" s="494" t="s">
        <v>244</v>
      </c>
      <c r="H36" s="516">
        <v>17.39</v>
      </c>
      <c r="I36" s="328">
        <v>17.3</v>
      </c>
      <c r="J36" s="328">
        <v>17.53</v>
      </c>
      <c r="K36" s="328">
        <v>17.29</v>
      </c>
      <c r="L36" s="328">
        <v>17.62</v>
      </c>
      <c r="M36" s="328">
        <v>17.46</v>
      </c>
      <c r="N36" s="328">
        <v>17.670000000000002</v>
      </c>
      <c r="O36" s="328">
        <v>17.600000000000001</v>
      </c>
      <c r="P36" s="328">
        <v>17.02</v>
      </c>
      <c r="Q36" s="328">
        <v>17.16</v>
      </c>
      <c r="R36" s="328">
        <v>17.34</v>
      </c>
      <c r="S36" s="328">
        <v>17.29</v>
      </c>
      <c r="T36" s="328">
        <v>17.3</v>
      </c>
      <c r="U36" s="328">
        <v>17.04</v>
      </c>
      <c r="V36" s="328">
        <v>17</v>
      </c>
      <c r="W36" s="328">
        <v>30.84</v>
      </c>
      <c r="X36" s="328">
        <v>30.76</v>
      </c>
      <c r="Y36" s="328">
        <v>16.91</v>
      </c>
      <c r="Z36" s="328">
        <v>17.12</v>
      </c>
      <c r="AA36" s="328">
        <v>17.3</v>
      </c>
      <c r="AB36" s="328">
        <v>17.18</v>
      </c>
      <c r="AC36" s="328">
        <v>17.420000000000002</v>
      </c>
      <c r="AD36" s="328">
        <v>30.2</v>
      </c>
      <c r="AE36" s="433">
        <v>16.809999999999999</v>
      </c>
      <c r="AG36" s="792">
        <v>17.98</v>
      </c>
      <c r="AH36" s="793">
        <v>17.89</v>
      </c>
      <c r="AI36" s="793">
        <v>18.14</v>
      </c>
      <c r="AJ36" s="793">
        <v>17.88</v>
      </c>
      <c r="AK36" s="793">
        <v>18.21</v>
      </c>
      <c r="AL36" s="793">
        <v>18.05</v>
      </c>
      <c r="AM36" s="793">
        <v>18.260000000000002</v>
      </c>
      <c r="AN36" s="793">
        <v>18.190000000000001</v>
      </c>
      <c r="AO36" s="793">
        <v>17.62</v>
      </c>
      <c r="AP36" s="793">
        <v>17.760000000000002</v>
      </c>
      <c r="AQ36" s="793">
        <v>17.93</v>
      </c>
      <c r="AR36" s="793">
        <v>17.88</v>
      </c>
      <c r="AS36" s="793">
        <v>17.89</v>
      </c>
      <c r="AT36" s="793">
        <v>17.64</v>
      </c>
      <c r="AU36" s="793">
        <v>17.59</v>
      </c>
      <c r="AV36" s="793">
        <v>31</v>
      </c>
      <c r="AW36" s="793">
        <v>30.91</v>
      </c>
      <c r="AX36" s="793">
        <v>17.5</v>
      </c>
      <c r="AY36" s="793">
        <v>17.71</v>
      </c>
      <c r="AZ36" s="793">
        <v>17.88</v>
      </c>
      <c r="BA36" s="793">
        <v>17.760000000000002</v>
      </c>
      <c r="BB36" s="793">
        <v>18.010000000000002</v>
      </c>
      <c r="BC36" s="793">
        <v>30.35</v>
      </c>
      <c r="BD36" s="794">
        <v>17.39</v>
      </c>
      <c r="BF36" s="775">
        <f t="shared" si="1"/>
        <v>-0.58999999999999986</v>
      </c>
      <c r="BG36" s="775">
        <f t="shared" si="23"/>
        <v>-0.58999999999999986</v>
      </c>
      <c r="BH36" s="775">
        <f t="shared" si="24"/>
        <v>-0.60999999999999943</v>
      </c>
      <c r="BI36" s="775">
        <f t="shared" si="2"/>
        <v>-0.58999999999999986</v>
      </c>
      <c r="BJ36" s="775">
        <f t="shared" si="3"/>
        <v>-0.58999999999999986</v>
      </c>
      <c r="BK36" s="775">
        <f t="shared" si="4"/>
        <v>-0.58999999999999986</v>
      </c>
      <c r="BL36" s="775">
        <f t="shared" si="5"/>
        <v>-0.58999999999999986</v>
      </c>
      <c r="BM36" s="775">
        <f t="shared" si="6"/>
        <v>-0.58999999999999986</v>
      </c>
      <c r="BN36" s="775">
        <f t="shared" si="7"/>
        <v>-0.60000000000000142</v>
      </c>
      <c r="BO36" s="775">
        <f t="shared" si="8"/>
        <v>-0.60000000000000142</v>
      </c>
      <c r="BP36" s="775">
        <f t="shared" si="9"/>
        <v>-0.58999999999999986</v>
      </c>
      <c r="BQ36" s="775">
        <f t="shared" si="10"/>
        <v>-0.58999999999999986</v>
      </c>
      <c r="BR36" s="775">
        <f t="shared" si="11"/>
        <v>-0.58999999999999986</v>
      </c>
      <c r="BS36" s="775">
        <f t="shared" si="12"/>
        <v>-0.60000000000000142</v>
      </c>
      <c r="BT36" s="775">
        <f t="shared" si="13"/>
        <v>-0.58999999999999986</v>
      </c>
      <c r="BU36" s="775">
        <f t="shared" si="14"/>
        <v>-0.16000000000000014</v>
      </c>
      <c r="BV36" s="775">
        <f t="shared" si="15"/>
        <v>-0.14999999999999858</v>
      </c>
      <c r="BW36" s="775">
        <f t="shared" si="16"/>
        <v>-0.58999999999999986</v>
      </c>
      <c r="BX36" s="775">
        <f t="shared" si="17"/>
        <v>-0.58999999999999986</v>
      </c>
      <c r="BY36" s="775">
        <f t="shared" si="18"/>
        <v>-0.57999999999999829</v>
      </c>
      <c r="BZ36" s="775">
        <f t="shared" si="19"/>
        <v>-0.58000000000000185</v>
      </c>
      <c r="CA36" s="775">
        <f t="shared" si="20"/>
        <v>-0.58999999999999986</v>
      </c>
      <c r="CB36" s="775">
        <f t="shared" si="21"/>
        <v>-0.15000000000000213</v>
      </c>
      <c r="CC36" s="775">
        <f t="shared" si="22"/>
        <v>-0.58000000000000185</v>
      </c>
    </row>
    <row r="37" spans="1:81" ht="18" thickBot="1" x14ac:dyDescent="0.35">
      <c r="A37" s="327"/>
      <c r="B37" s="323" t="s">
        <v>246</v>
      </c>
      <c r="C37" s="324"/>
      <c r="D37" s="324"/>
      <c r="E37" s="324"/>
      <c r="F37" s="324"/>
      <c r="G37" s="494" t="s">
        <v>247</v>
      </c>
      <c r="H37" s="516">
        <v>32.82</v>
      </c>
      <c r="I37" s="328">
        <v>32.44</v>
      </c>
      <c r="J37" s="328">
        <v>33.69</v>
      </c>
      <c r="K37" s="328">
        <v>33.520000000000003</v>
      </c>
      <c r="L37" s="328">
        <v>33.58</v>
      </c>
      <c r="M37" s="328">
        <v>33.520000000000003</v>
      </c>
      <c r="N37" s="328">
        <v>33.69</v>
      </c>
      <c r="O37" s="328">
        <v>32.44</v>
      </c>
      <c r="P37" s="328">
        <v>32.82</v>
      </c>
      <c r="Q37" s="328">
        <v>33.69</v>
      </c>
      <c r="R37" s="328">
        <v>32.82</v>
      </c>
      <c r="S37" s="328">
        <v>33.520000000000003</v>
      </c>
      <c r="T37" s="328">
        <v>32.44</v>
      </c>
      <c r="U37" s="328">
        <v>32.82</v>
      </c>
      <c r="V37" s="328">
        <v>32.44</v>
      </c>
      <c r="W37" s="328">
        <v>21.25</v>
      </c>
      <c r="X37" s="328">
        <v>21.18</v>
      </c>
      <c r="Y37" s="328">
        <v>33.58</v>
      </c>
      <c r="Z37" s="328">
        <v>31.88</v>
      </c>
      <c r="AA37" s="328">
        <v>31.88</v>
      </c>
      <c r="AB37" s="328">
        <v>31.88</v>
      </c>
      <c r="AC37" s="328">
        <v>31.88</v>
      </c>
      <c r="AD37" s="328">
        <v>20.11</v>
      </c>
      <c r="AE37" s="433">
        <v>31.88</v>
      </c>
      <c r="AG37" s="792">
        <v>36.51</v>
      </c>
      <c r="AH37" s="793">
        <v>36.07</v>
      </c>
      <c r="AI37" s="793">
        <v>37.47</v>
      </c>
      <c r="AJ37" s="793">
        <v>37.270000000000003</v>
      </c>
      <c r="AK37" s="793">
        <v>37.340000000000003</v>
      </c>
      <c r="AL37" s="793">
        <v>37.270000000000003</v>
      </c>
      <c r="AM37" s="793">
        <v>37.47</v>
      </c>
      <c r="AN37" s="793">
        <v>36.07</v>
      </c>
      <c r="AO37" s="793">
        <v>36.51</v>
      </c>
      <c r="AP37" s="793">
        <v>37.47</v>
      </c>
      <c r="AQ37" s="793">
        <v>36.51</v>
      </c>
      <c r="AR37" s="793">
        <v>37.270000000000003</v>
      </c>
      <c r="AS37" s="793">
        <v>36.07</v>
      </c>
      <c r="AT37" s="793">
        <v>36.51</v>
      </c>
      <c r="AU37" s="793">
        <v>36.07</v>
      </c>
      <c r="AV37" s="793">
        <v>21.28</v>
      </c>
      <c r="AW37" s="793">
        <v>21.21</v>
      </c>
      <c r="AX37" s="793">
        <v>37.340000000000003</v>
      </c>
      <c r="AY37" s="793">
        <v>35.46</v>
      </c>
      <c r="AZ37" s="793">
        <v>35.46</v>
      </c>
      <c r="BA37" s="793">
        <v>35.46</v>
      </c>
      <c r="BB37" s="793">
        <v>35.46</v>
      </c>
      <c r="BC37" s="793">
        <v>20.13</v>
      </c>
      <c r="BD37" s="794">
        <v>35.46</v>
      </c>
      <c r="BF37" s="775">
        <f t="shared" si="1"/>
        <v>-3.6899999999999977</v>
      </c>
      <c r="BG37" s="775">
        <f t="shared" si="23"/>
        <v>-3.6300000000000026</v>
      </c>
      <c r="BH37" s="775">
        <f t="shared" si="24"/>
        <v>-3.7800000000000011</v>
      </c>
      <c r="BI37" s="775">
        <f t="shared" si="2"/>
        <v>-3.75</v>
      </c>
      <c r="BJ37" s="775">
        <f t="shared" si="3"/>
        <v>-3.7600000000000051</v>
      </c>
      <c r="BK37" s="775">
        <f t="shared" si="4"/>
        <v>-3.75</v>
      </c>
      <c r="BL37" s="775">
        <f t="shared" si="5"/>
        <v>-3.7800000000000011</v>
      </c>
      <c r="BM37" s="775">
        <f t="shared" si="6"/>
        <v>-3.6300000000000026</v>
      </c>
      <c r="BN37" s="775">
        <f t="shared" si="7"/>
        <v>-3.6899999999999977</v>
      </c>
      <c r="BO37" s="775">
        <f t="shared" si="8"/>
        <v>-3.7800000000000011</v>
      </c>
      <c r="BP37" s="775">
        <f t="shared" si="9"/>
        <v>-3.6899999999999977</v>
      </c>
      <c r="BQ37" s="775">
        <f t="shared" si="10"/>
        <v>-3.75</v>
      </c>
      <c r="BR37" s="775">
        <f t="shared" si="11"/>
        <v>-3.6300000000000026</v>
      </c>
      <c r="BS37" s="775">
        <f t="shared" si="12"/>
        <v>-3.6899999999999977</v>
      </c>
      <c r="BT37" s="775">
        <f t="shared" si="13"/>
        <v>-3.6300000000000026</v>
      </c>
      <c r="BU37" s="775">
        <f t="shared" si="14"/>
        <v>-3.0000000000001137E-2</v>
      </c>
      <c r="BV37" s="775">
        <f t="shared" si="15"/>
        <v>-3.0000000000001137E-2</v>
      </c>
      <c r="BW37" s="775">
        <f t="shared" si="16"/>
        <v>-3.7600000000000051</v>
      </c>
      <c r="BX37" s="775">
        <f t="shared" si="17"/>
        <v>-3.5800000000000018</v>
      </c>
      <c r="BY37" s="775">
        <f t="shared" si="18"/>
        <v>-3.5800000000000018</v>
      </c>
      <c r="BZ37" s="775">
        <f t="shared" si="19"/>
        <v>-3.5800000000000018</v>
      </c>
      <c r="CA37" s="775">
        <f t="shared" si="20"/>
        <v>-3.5800000000000018</v>
      </c>
      <c r="CB37" s="775">
        <f t="shared" si="21"/>
        <v>-1.9999999999999574E-2</v>
      </c>
      <c r="CC37" s="775">
        <f t="shared" si="22"/>
        <v>-3.5800000000000018</v>
      </c>
    </row>
    <row r="38" spans="1:81" ht="18" thickBot="1" x14ac:dyDescent="0.35">
      <c r="A38" s="327"/>
      <c r="B38" s="323" t="s">
        <v>248</v>
      </c>
      <c r="C38" s="324"/>
      <c r="D38" s="324"/>
      <c r="E38" s="324"/>
      <c r="F38" s="324"/>
      <c r="G38" s="494" t="s">
        <v>247</v>
      </c>
      <c r="H38" s="516">
        <v>61.39</v>
      </c>
      <c r="I38" s="328">
        <v>69.400000000000006</v>
      </c>
      <c r="J38" s="328">
        <v>71.05</v>
      </c>
      <c r="K38" s="328">
        <v>71.069999999999993</v>
      </c>
      <c r="L38" s="328">
        <v>71.52</v>
      </c>
      <c r="M38" s="328">
        <v>71.069999999999993</v>
      </c>
      <c r="N38" s="328">
        <v>71.05</v>
      </c>
      <c r="O38" s="328">
        <v>69.400000000000006</v>
      </c>
      <c r="P38" s="328">
        <v>71.12</v>
      </c>
      <c r="Q38" s="328">
        <v>71.05</v>
      </c>
      <c r="R38" s="328">
        <v>71.12</v>
      </c>
      <c r="S38" s="328">
        <v>71.069999999999993</v>
      </c>
      <c r="T38" s="328">
        <v>69.400000000000006</v>
      </c>
      <c r="U38" s="328">
        <v>71.12</v>
      </c>
      <c r="V38" s="328">
        <v>69.400000000000006</v>
      </c>
      <c r="W38" s="328">
        <v>69.25</v>
      </c>
      <c r="X38" s="328">
        <v>69.709999999999994</v>
      </c>
      <c r="Y38" s="328">
        <v>71.52</v>
      </c>
      <c r="Z38" s="328">
        <v>70.97</v>
      </c>
      <c r="AA38" s="328">
        <v>70.97</v>
      </c>
      <c r="AB38" s="328">
        <v>70.97</v>
      </c>
      <c r="AC38" s="328">
        <v>70.97</v>
      </c>
      <c r="AD38" s="328">
        <v>69.17</v>
      </c>
      <c r="AE38" s="433">
        <v>70.97</v>
      </c>
      <c r="AG38" s="792">
        <v>61.39</v>
      </c>
      <c r="AH38" s="793">
        <v>69.400000000000006</v>
      </c>
      <c r="AI38" s="793">
        <v>71.05</v>
      </c>
      <c r="AJ38" s="793">
        <v>71.069999999999993</v>
      </c>
      <c r="AK38" s="793">
        <v>71.52</v>
      </c>
      <c r="AL38" s="793">
        <v>71.069999999999993</v>
      </c>
      <c r="AM38" s="793">
        <v>71.05</v>
      </c>
      <c r="AN38" s="793">
        <v>69.400000000000006</v>
      </c>
      <c r="AO38" s="793">
        <v>71.12</v>
      </c>
      <c r="AP38" s="793">
        <v>71.05</v>
      </c>
      <c r="AQ38" s="793">
        <v>71.12</v>
      </c>
      <c r="AR38" s="793">
        <v>71.069999999999993</v>
      </c>
      <c r="AS38" s="793">
        <v>69.400000000000006</v>
      </c>
      <c r="AT38" s="793">
        <v>71.12</v>
      </c>
      <c r="AU38" s="793">
        <v>69.400000000000006</v>
      </c>
      <c r="AV38" s="793">
        <v>69.25</v>
      </c>
      <c r="AW38" s="793">
        <v>69.709999999999994</v>
      </c>
      <c r="AX38" s="793">
        <v>71.52</v>
      </c>
      <c r="AY38" s="793">
        <v>70.97</v>
      </c>
      <c r="AZ38" s="793">
        <v>70.97</v>
      </c>
      <c r="BA38" s="793">
        <v>70.97</v>
      </c>
      <c r="BB38" s="793">
        <v>70.97</v>
      </c>
      <c r="BC38" s="793">
        <v>69.17</v>
      </c>
      <c r="BD38" s="794">
        <v>70.97</v>
      </c>
      <c r="BF38" s="775">
        <f t="shared" si="1"/>
        <v>0</v>
      </c>
      <c r="BG38" s="775">
        <f t="shared" si="23"/>
        <v>0</v>
      </c>
      <c r="BH38" s="775">
        <f t="shared" si="24"/>
        <v>0</v>
      </c>
      <c r="BI38" s="775">
        <f t="shared" si="2"/>
        <v>0</v>
      </c>
      <c r="BJ38" s="775">
        <f t="shared" si="3"/>
        <v>0</v>
      </c>
      <c r="BK38" s="775">
        <f t="shared" si="4"/>
        <v>0</v>
      </c>
      <c r="BL38" s="775">
        <f t="shared" si="5"/>
        <v>0</v>
      </c>
      <c r="BM38" s="775">
        <f t="shared" si="6"/>
        <v>0</v>
      </c>
      <c r="BN38" s="775">
        <f t="shared" si="7"/>
        <v>0</v>
      </c>
      <c r="BO38" s="775">
        <f t="shared" si="8"/>
        <v>0</v>
      </c>
      <c r="BP38" s="775">
        <f t="shared" si="9"/>
        <v>0</v>
      </c>
      <c r="BQ38" s="775">
        <f t="shared" si="10"/>
        <v>0</v>
      </c>
      <c r="BR38" s="775">
        <f t="shared" si="11"/>
        <v>0</v>
      </c>
      <c r="BS38" s="775">
        <f t="shared" si="12"/>
        <v>0</v>
      </c>
      <c r="BT38" s="775">
        <f t="shared" si="13"/>
        <v>0</v>
      </c>
      <c r="BU38" s="775">
        <f t="shared" si="14"/>
        <v>0</v>
      </c>
      <c r="BV38" s="775">
        <f t="shared" si="15"/>
        <v>0</v>
      </c>
      <c r="BW38" s="775">
        <f t="shared" si="16"/>
        <v>0</v>
      </c>
      <c r="BX38" s="775">
        <f t="shared" si="17"/>
        <v>0</v>
      </c>
      <c r="BY38" s="775">
        <f t="shared" si="18"/>
        <v>0</v>
      </c>
      <c r="BZ38" s="775">
        <f t="shared" si="19"/>
        <v>0</v>
      </c>
      <c r="CA38" s="775">
        <f t="shared" si="20"/>
        <v>0</v>
      </c>
      <c r="CB38" s="775">
        <f t="shared" si="21"/>
        <v>0</v>
      </c>
      <c r="CC38" s="775">
        <f t="shared" si="22"/>
        <v>0</v>
      </c>
    </row>
    <row r="39" spans="1:81" ht="18" thickBot="1" x14ac:dyDescent="0.35">
      <c r="A39" s="327"/>
      <c r="B39" s="323" t="s">
        <v>249</v>
      </c>
      <c r="C39" s="324"/>
      <c r="D39" s="324"/>
      <c r="E39" s="324"/>
      <c r="F39" s="324"/>
      <c r="G39" s="494" t="s">
        <v>247</v>
      </c>
      <c r="H39" s="516">
        <v>39.89</v>
      </c>
      <c r="I39" s="328">
        <v>51.59</v>
      </c>
      <c r="J39" s="328">
        <v>50.94</v>
      </c>
      <c r="K39" s="328">
        <v>50.94</v>
      </c>
      <c r="L39" s="328">
        <v>50.94</v>
      </c>
      <c r="M39" s="328">
        <v>50.94</v>
      </c>
      <c r="N39" s="328">
        <v>50.94</v>
      </c>
      <c r="O39" s="328">
        <v>51.59</v>
      </c>
      <c r="P39" s="328">
        <v>46.21</v>
      </c>
      <c r="Q39" s="328">
        <v>50.94</v>
      </c>
      <c r="R39" s="328">
        <v>46.21</v>
      </c>
      <c r="S39" s="328">
        <v>50.94</v>
      </c>
      <c r="T39" s="328">
        <v>51.59</v>
      </c>
      <c r="U39" s="328">
        <v>46.21</v>
      </c>
      <c r="V39" s="328">
        <v>51.59</v>
      </c>
      <c r="W39" s="328">
        <v>49.65</v>
      </c>
      <c r="X39" s="328">
        <v>49.65</v>
      </c>
      <c r="Y39" s="328">
        <v>50.94</v>
      </c>
      <c r="Z39" s="328">
        <v>50.94</v>
      </c>
      <c r="AA39" s="328">
        <v>50.94</v>
      </c>
      <c r="AB39" s="328">
        <v>50.94</v>
      </c>
      <c r="AC39" s="328">
        <v>50.94</v>
      </c>
      <c r="AD39" s="328">
        <v>49.65</v>
      </c>
      <c r="AE39" s="433">
        <v>50.94</v>
      </c>
      <c r="AG39" s="792">
        <v>39.89</v>
      </c>
      <c r="AH39" s="793">
        <v>51.59</v>
      </c>
      <c r="AI39" s="793">
        <v>50.94</v>
      </c>
      <c r="AJ39" s="793">
        <v>50.94</v>
      </c>
      <c r="AK39" s="793">
        <v>50.94</v>
      </c>
      <c r="AL39" s="793">
        <v>50.94</v>
      </c>
      <c r="AM39" s="793">
        <v>50.94</v>
      </c>
      <c r="AN39" s="793">
        <v>51.59</v>
      </c>
      <c r="AO39" s="793">
        <v>46.21</v>
      </c>
      <c r="AP39" s="793">
        <v>50.94</v>
      </c>
      <c r="AQ39" s="793">
        <v>46.21</v>
      </c>
      <c r="AR39" s="793">
        <v>50.94</v>
      </c>
      <c r="AS39" s="793">
        <v>51.59</v>
      </c>
      <c r="AT39" s="793">
        <v>46.21</v>
      </c>
      <c r="AU39" s="793">
        <v>51.59</v>
      </c>
      <c r="AV39" s="793">
        <v>49.65</v>
      </c>
      <c r="AW39" s="793">
        <v>49.65</v>
      </c>
      <c r="AX39" s="793">
        <v>50.94</v>
      </c>
      <c r="AY39" s="793">
        <v>50.94</v>
      </c>
      <c r="AZ39" s="793">
        <v>50.94</v>
      </c>
      <c r="BA39" s="793">
        <v>50.94</v>
      </c>
      <c r="BB39" s="793">
        <v>50.94</v>
      </c>
      <c r="BC39" s="793">
        <v>49.65</v>
      </c>
      <c r="BD39" s="794">
        <v>50.94</v>
      </c>
      <c r="BF39" s="775">
        <f t="shared" si="1"/>
        <v>0</v>
      </c>
      <c r="BG39" s="775">
        <f t="shared" si="23"/>
        <v>0</v>
      </c>
      <c r="BH39" s="775">
        <f t="shared" si="24"/>
        <v>0</v>
      </c>
      <c r="BI39" s="775">
        <f t="shared" si="2"/>
        <v>0</v>
      </c>
      <c r="BJ39" s="775">
        <f t="shared" si="3"/>
        <v>0</v>
      </c>
      <c r="BK39" s="775">
        <f t="shared" si="4"/>
        <v>0</v>
      </c>
      <c r="BL39" s="775">
        <f t="shared" si="5"/>
        <v>0</v>
      </c>
      <c r="BM39" s="775">
        <f t="shared" si="6"/>
        <v>0</v>
      </c>
      <c r="BN39" s="775">
        <f t="shared" si="7"/>
        <v>0</v>
      </c>
      <c r="BO39" s="775">
        <f t="shared" si="8"/>
        <v>0</v>
      </c>
      <c r="BP39" s="775">
        <f t="shared" si="9"/>
        <v>0</v>
      </c>
      <c r="BQ39" s="775">
        <f t="shared" si="10"/>
        <v>0</v>
      </c>
      <c r="BR39" s="775">
        <f t="shared" si="11"/>
        <v>0</v>
      </c>
      <c r="BS39" s="775">
        <f t="shared" si="12"/>
        <v>0</v>
      </c>
      <c r="BT39" s="775">
        <f t="shared" si="13"/>
        <v>0</v>
      </c>
      <c r="BU39" s="775">
        <f t="shared" si="14"/>
        <v>0</v>
      </c>
      <c r="BV39" s="775">
        <f t="shared" si="15"/>
        <v>0</v>
      </c>
      <c r="BW39" s="775">
        <f t="shared" si="16"/>
        <v>0</v>
      </c>
      <c r="BX39" s="775">
        <f t="shared" si="17"/>
        <v>0</v>
      </c>
      <c r="BY39" s="775">
        <f t="shared" si="18"/>
        <v>0</v>
      </c>
      <c r="BZ39" s="775">
        <f t="shared" si="19"/>
        <v>0</v>
      </c>
      <c r="CA39" s="775">
        <f t="shared" si="20"/>
        <v>0</v>
      </c>
      <c r="CB39" s="775">
        <f t="shared" si="21"/>
        <v>0</v>
      </c>
      <c r="CC39" s="775">
        <f t="shared" si="22"/>
        <v>0</v>
      </c>
    </row>
    <row r="40" spans="1:81" ht="18" thickBot="1" x14ac:dyDescent="0.35">
      <c r="A40" s="327"/>
      <c r="B40" s="323" t="s">
        <v>250</v>
      </c>
      <c r="C40" s="324"/>
      <c r="D40" s="324"/>
      <c r="E40" s="324"/>
      <c r="F40" s="324"/>
      <c r="G40" s="494" t="s">
        <v>251</v>
      </c>
      <c r="H40" s="516">
        <v>3.59</v>
      </c>
      <c r="I40" s="328">
        <v>3.59</v>
      </c>
      <c r="J40" s="328">
        <v>3.59</v>
      </c>
      <c r="K40" s="328">
        <v>3.59</v>
      </c>
      <c r="L40" s="328">
        <v>3.59</v>
      </c>
      <c r="M40" s="328">
        <v>3.59</v>
      </c>
      <c r="N40" s="328">
        <v>3.59</v>
      </c>
      <c r="O40" s="328">
        <v>3.59</v>
      </c>
      <c r="P40" s="328">
        <v>3.59</v>
      </c>
      <c r="Q40" s="328">
        <v>3.59</v>
      </c>
      <c r="R40" s="328">
        <v>3.59</v>
      </c>
      <c r="S40" s="328">
        <v>3.59</v>
      </c>
      <c r="T40" s="328">
        <v>3.59</v>
      </c>
      <c r="U40" s="328">
        <v>3.59</v>
      </c>
      <c r="V40" s="328">
        <v>3.59</v>
      </c>
      <c r="W40" s="328">
        <v>3.5</v>
      </c>
      <c r="X40" s="328">
        <v>3.5</v>
      </c>
      <c r="Y40" s="328">
        <v>3.59</v>
      </c>
      <c r="Z40" s="328">
        <v>3.59</v>
      </c>
      <c r="AA40" s="328">
        <v>3.59</v>
      </c>
      <c r="AB40" s="328">
        <v>3.59</v>
      </c>
      <c r="AC40" s="328">
        <v>3.59</v>
      </c>
      <c r="AD40" s="328">
        <v>3.5</v>
      </c>
      <c r="AE40" s="433">
        <v>3.59</v>
      </c>
      <c r="AG40" s="792">
        <v>3.59</v>
      </c>
      <c r="AH40" s="793">
        <v>3.59</v>
      </c>
      <c r="AI40" s="793">
        <v>3.59</v>
      </c>
      <c r="AJ40" s="793">
        <v>3.59</v>
      </c>
      <c r="AK40" s="793">
        <v>3.59</v>
      </c>
      <c r="AL40" s="793">
        <v>3.59</v>
      </c>
      <c r="AM40" s="793">
        <v>3.59</v>
      </c>
      <c r="AN40" s="793">
        <v>3.59</v>
      </c>
      <c r="AO40" s="793">
        <v>3.59</v>
      </c>
      <c r="AP40" s="793">
        <v>3.59</v>
      </c>
      <c r="AQ40" s="793">
        <v>3.59</v>
      </c>
      <c r="AR40" s="793">
        <v>3.59</v>
      </c>
      <c r="AS40" s="793">
        <v>3.59</v>
      </c>
      <c r="AT40" s="793">
        <v>3.59</v>
      </c>
      <c r="AU40" s="793">
        <v>3.59</v>
      </c>
      <c r="AV40" s="793">
        <v>3.5</v>
      </c>
      <c r="AW40" s="793">
        <v>3.5</v>
      </c>
      <c r="AX40" s="793">
        <v>3.59</v>
      </c>
      <c r="AY40" s="793">
        <v>3.59</v>
      </c>
      <c r="AZ40" s="793">
        <v>3.59</v>
      </c>
      <c r="BA40" s="793">
        <v>3.59</v>
      </c>
      <c r="BB40" s="793">
        <v>3.59</v>
      </c>
      <c r="BC40" s="793">
        <v>3.5</v>
      </c>
      <c r="BD40" s="794">
        <v>3.59</v>
      </c>
      <c r="BF40" s="775">
        <f t="shared" si="1"/>
        <v>0</v>
      </c>
      <c r="BG40" s="775">
        <f t="shared" si="23"/>
        <v>0</v>
      </c>
      <c r="BH40" s="775">
        <f t="shared" si="24"/>
        <v>0</v>
      </c>
      <c r="BI40" s="775">
        <f t="shared" si="2"/>
        <v>0</v>
      </c>
      <c r="BJ40" s="775">
        <f t="shared" si="3"/>
        <v>0</v>
      </c>
      <c r="BK40" s="775">
        <f t="shared" si="4"/>
        <v>0</v>
      </c>
      <c r="BL40" s="775">
        <f t="shared" si="5"/>
        <v>0</v>
      </c>
      <c r="BM40" s="775">
        <f t="shared" si="6"/>
        <v>0</v>
      </c>
      <c r="BN40" s="775">
        <f t="shared" si="7"/>
        <v>0</v>
      </c>
      <c r="BO40" s="775">
        <f t="shared" si="8"/>
        <v>0</v>
      </c>
      <c r="BP40" s="775">
        <f t="shared" si="9"/>
        <v>0</v>
      </c>
      <c r="BQ40" s="775">
        <f t="shared" si="10"/>
        <v>0</v>
      </c>
      <c r="BR40" s="775">
        <f t="shared" si="11"/>
        <v>0</v>
      </c>
      <c r="BS40" s="775">
        <f t="shared" si="12"/>
        <v>0</v>
      </c>
      <c r="BT40" s="775">
        <f t="shared" si="13"/>
        <v>0</v>
      </c>
      <c r="BU40" s="775">
        <f t="shared" si="14"/>
        <v>0</v>
      </c>
      <c r="BV40" s="775">
        <f t="shared" si="15"/>
        <v>0</v>
      </c>
      <c r="BW40" s="775">
        <f t="shared" si="16"/>
        <v>0</v>
      </c>
      <c r="BX40" s="775">
        <f t="shared" si="17"/>
        <v>0</v>
      </c>
      <c r="BY40" s="775">
        <f t="shared" si="18"/>
        <v>0</v>
      </c>
      <c r="BZ40" s="775">
        <f t="shared" si="19"/>
        <v>0</v>
      </c>
      <c r="CA40" s="775">
        <f t="shared" si="20"/>
        <v>0</v>
      </c>
      <c r="CB40" s="775">
        <f t="shared" si="21"/>
        <v>0</v>
      </c>
      <c r="CC40" s="775">
        <f t="shared" si="22"/>
        <v>0</v>
      </c>
    </row>
    <row r="41" spans="1:81" ht="18" thickBot="1" x14ac:dyDescent="0.35">
      <c r="A41" s="442" t="s">
        <v>32</v>
      </c>
      <c r="B41" s="339" t="s">
        <v>241</v>
      </c>
      <c r="C41" s="340"/>
      <c r="D41" s="340"/>
      <c r="E41" s="340"/>
      <c r="F41" s="340"/>
      <c r="G41" s="495" t="s">
        <v>242</v>
      </c>
      <c r="H41" s="517">
        <v>6.25</v>
      </c>
      <c r="I41" s="444">
        <v>12.45</v>
      </c>
      <c r="J41" s="444">
        <v>13.4</v>
      </c>
      <c r="K41" s="444">
        <v>13.62</v>
      </c>
      <c r="L41" s="444">
        <v>8.0299999999999994</v>
      </c>
      <c r="M41" s="444">
        <v>13.62</v>
      </c>
      <c r="N41" s="444">
        <v>13.4</v>
      </c>
      <c r="O41" s="444">
        <v>12.45</v>
      </c>
      <c r="P41" s="444">
        <v>6.25</v>
      </c>
      <c r="Q41" s="444">
        <v>13.4</v>
      </c>
      <c r="R41" s="444">
        <v>6.25</v>
      </c>
      <c r="S41" s="444">
        <v>13.62</v>
      </c>
      <c r="T41" s="444">
        <v>12.45</v>
      </c>
      <c r="U41" s="444">
        <v>6.25</v>
      </c>
      <c r="V41" s="444">
        <v>12.45</v>
      </c>
      <c r="W41" s="444">
        <v>13.06</v>
      </c>
      <c r="X41" s="444">
        <v>7.83</v>
      </c>
      <c r="Y41" s="444">
        <v>8.0299999999999994</v>
      </c>
      <c r="Z41" s="444">
        <v>16.5</v>
      </c>
      <c r="AA41" s="444">
        <v>16.5</v>
      </c>
      <c r="AB41" s="444">
        <v>16.5</v>
      </c>
      <c r="AC41" s="444">
        <v>16.5</v>
      </c>
      <c r="AD41" s="444">
        <v>16.079999999999998</v>
      </c>
      <c r="AE41" s="518">
        <v>16.5</v>
      </c>
      <c r="AG41" s="795">
        <v>6.25</v>
      </c>
      <c r="AH41" s="796">
        <v>12.45</v>
      </c>
      <c r="AI41" s="796">
        <v>13.4</v>
      </c>
      <c r="AJ41" s="796">
        <v>13.62</v>
      </c>
      <c r="AK41" s="796">
        <v>8.0299999999999994</v>
      </c>
      <c r="AL41" s="796">
        <v>13.62</v>
      </c>
      <c r="AM41" s="796">
        <v>13.4</v>
      </c>
      <c r="AN41" s="796">
        <v>12.45</v>
      </c>
      <c r="AO41" s="796">
        <v>6.25</v>
      </c>
      <c r="AP41" s="796">
        <v>13.4</v>
      </c>
      <c r="AQ41" s="796">
        <v>6.25</v>
      </c>
      <c r="AR41" s="796">
        <v>13.62</v>
      </c>
      <c r="AS41" s="796">
        <v>12.45</v>
      </c>
      <c r="AT41" s="796">
        <v>6.25</v>
      </c>
      <c r="AU41" s="796">
        <v>12.45</v>
      </c>
      <c r="AV41" s="796">
        <v>13.06</v>
      </c>
      <c r="AW41" s="796">
        <v>7.83</v>
      </c>
      <c r="AX41" s="796">
        <v>8.0299999999999994</v>
      </c>
      <c r="AY41" s="796">
        <v>16.5</v>
      </c>
      <c r="AZ41" s="796">
        <v>16.5</v>
      </c>
      <c r="BA41" s="796">
        <v>16.5</v>
      </c>
      <c r="BB41" s="796">
        <v>16.5</v>
      </c>
      <c r="BC41" s="796">
        <v>16.079999999999998</v>
      </c>
      <c r="BD41" s="797">
        <v>16.5</v>
      </c>
      <c r="BF41" s="775">
        <f t="shared" si="1"/>
        <v>0</v>
      </c>
      <c r="BG41" s="775">
        <f t="shared" si="23"/>
        <v>0</v>
      </c>
      <c r="BH41" s="775">
        <f t="shared" si="24"/>
        <v>0</v>
      </c>
      <c r="BI41" s="775">
        <f t="shared" si="2"/>
        <v>0</v>
      </c>
      <c r="BJ41" s="775">
        <f t="shared" si="3"/>
        <v>0</v>
      </c>
      <c r="BK41" s="775">
        <f t="shared" si="4"/>
        <v>0</v>
      </c>
      <c r="BL41" s="775">
        <f t="shared" si="5"/>
        <v>0</v>
      </c>
      <c r="BM41" s="775">
        <f t="shared" si="6"/>
        <v>0</v>
      </c>
      <c r="BN41" s="775">
        <f t="shared" si="7"/>
        <v>0</v>
      </c>
      <c r="BO41" s="775">
        <f t="shared" si="8"/>
        <v>0</v>
      </c>
      <c r="BP41" s="775">
        <f t="shared" si="9"/>
        <v>0</v>
      </c>
      <c r="BQ41" s="775">
        <f t="shared" si="10"/>
        <v>0</v>
      </c>
      <c r="BR41" s="775">
        <f t="shared" si="11"/>
        <v>0</v>
      </c>
      <c r="BS41" s="775">
        <f t="shared" si="12"/>
        <v>0</v>
      </c>
      <c r="BT41" s="775">
        <f t="shared" si="13"/>
        <v>0</v>
      </c>
      <c r="BU41" s="775">
        <f t="shared" si="14"/>
        <v>0</v>
      </c>
      <c r="BV41" s="775">
        <f t="shared" si="15"/>
        <v>0</v>
      </c>
      <c r="BW41" s="775">
        <f t="shared" si="16"/>
        <v>0</v>
      </c>
      <c r="BX41" s="775">
        <f t="shared" si="17"/>
        <v>0</v>
      </c>
      <c r="BY41" s="775">
        <f t="shared" si="18"/>
        <v>0</v>
      </c>
      <c r="BZ41" s="775">
        <f t="shared" si="19"/>
        <v>0</v>
      </c>
      <c r="CA41" s="775">
        <f t="shared" si="20"/>
        <v>0</v>
      </c>
      <c r="CB41" s="775">
        <f t="shared" si="21"/>
        <v>0</v>
      </c>
      <c r="CC41" s="775">
        <f t="shared" si="22"/>
        <v>0</v>
      </c>
    </row>
    <row r="42" spans="1:81" ht="18" thickBot="1" x14ac:dyDescent="0.35">
      <c r="A42" s="327"/>
      <c r="B42" s="323" t="s">
        <v>243</v>
      </c>
      <c r="C42" s="324"/>
      <c r="D42" s="324"/>
      <c r="E42" s="324"/>
      <c r="F42" s="324"/>
      <c r="G42" s="494" t="s">
        <v>244</v>
      </c>
      <c r="H42" s="516">
        <v>21.21</v>
      </c>
      <c r="I42" s="328">
        <v>21.08</v>
      </c>
      <c r="J42" s="328">
        <v>21.39</v>
      </c>
      <c r="K42" s="328">
        <v>21.07</v>
      </c>
      <c r="L42" s="328">
        <v>21.37</v>
      </c>
      <c r="M42" s="328">
        <v>21.19</v>
      </c>
      <c r="N42" s="328">
        <v>21.43</v>
      </c>
      <c r="O42" s="328">
        <v>21.23</v>
      </c>
      <c r="P42" s="328">
        <v>20.75</v>
      </c>
      <c r="Q42" s="328">
        <v>20.92</v>
      </c>
      <c r="R42" s="328">
        <v>21.14</v>
      </c>
      <c r="S42" s="328">
        <v>21.07</v>
      </c>
      <c r="T42" s="328">
        <v>21.08</v>
      </c>
      <c r="U42" s="328">
        <v>20.68</v>
      </c>
      <c r="V42" s="328">
        <v>20.63</v>
      </c>
      <c r="W42" s="328">
        <v>30.84</v>
      </c>
      <c r="X42" s="328">
        <v>30.76</v>
      </c>
      <c r="Y42" s="328">
        <v>20.37</v>
      </c>
      <c r="Z42" s="328">
        <v>20.87</v>
      </c>
      <c r="AA42" s="328">
        <v>20.99</v>
      </c>
      <c r="AB42" s="328">
        <v>20.94</v>
      </c>
      <c r="AC42" s="328">
        <v>21.02</v>
      </c>
      <c r="AD42" s="328">
        <v>30.2</v>
      </c>
      <c r="AE42" s="433">
        <v>20.49</v>
      </c>
      <c r="AG42" s="792">
        <v>21.8</v>
      </c>
      <c r="AH42" s="793">
        <v>21.69</v>
      </c>
      <c r="AI42" s="793">
        <v>22</v>
      </c>
      <c r="AJ42" s="793">
        <v>21.68</v>
      </c>
      <c r="AK42" s="793">
        <v>21.98</v>
      </c>
      <c r="AL42" s="793">
        <v>21.78</v>
      </c>
      <c r="AM42" s="793">
        <v>22.04</v>
      </c>
      <c r="AN42" s="793">
        <v>21.83</v>
      </c>
      <c r="AO42" s="793">
        <v>21.35</v>
      </c>
      <c r="AP42" s="793">
        <v>21.54</v>
      </c>
      <c r="AQ42" s="793">
        <v>21.75</v>
      </c>
      <c r="AR42" s="793">
        <v>21.68</v>
      </c>
      <c r="AS42" s="793">
        <v>21.69</v>
      </c>
      <c r="AT42" s="793">
        <v>21.29</v>
      </c>
      <c r="AU42" s="793">
        <v>21.24</v>
      </c>
      <c r="AV42" s="793">
        <v>31</v>
      </c>
      <c r="AW42" s="793">
        <v>30.91</v>
      </c>
      <c r="AX42" s="793">
        <v>20.97</v>
      </c>
      <c r="AY42" s="793">
        <v>21.48</v>
      </c>
      <c r="AZ42" s="793">
        <v>21.59</v>
      </c>
      <c r="BA42" s="793">
        <v>21.54</v>
      </c>
      <c r="BB42" s="793">
        <v>21.62</v>
      </c>
      <c r="BC42" s="793">
        <v>30.35</v>
      </c>
      <c r="BD42" s="794">
        <v>21.08</v>
      </c>
      <c r="BF42" s="775">
        <f t="shared" si="1"/>
        <v>-0.58999999999999986</v>
      </c>
      <c r="BG42" s="775">
        <f t="shared" si="23"/>
        <v>-0.61000000000000298</v>
      </c>
      <c r="BH42" s="775">
        <f t="shared" si="24"/>
        <v>-0.60999999999999943</v>
      </c>
      <c r="BI42" s="775">
        <f t="shared" si="2"/>
        <v>-0.60999999999999943</v>
      </c>
      <c r="BJ42" s="775">
        <f t="shared" si="3"/>
        <v>-0.60999999999999943</v>
      </c>
      <c r="BK42" s="775">
        <f t="shared" si="4"/>
        <v>-0.58999999999999986</v>
      </c>
      <c r="BL42" s="775">
        <f t="shared" si="5"/>
        <v>-0.60999999999999943</v>
      </c>
      <c r="BM42" s="775">
        <f t="shared" si="6"/>
        <v>-0.59999999999999787</v>
      </c>
      <c r="BN42" s="775">
        <f t="shared" si="7"/>
        <v>-0.60000000000000142</v>
      </c>
      <c r="BO42" s="775">
        <f t="shared" si="8"/>
        <v>-0.61999999999999744</v>
      </c>
      <c r="BP42" s="775">
        <f t="shared" si="9"/>
        <v>-0.60999999999999943</v>
      </c>
      <c r="BQ42" s="775">
        <f t="shared" si="10"/>
        <v>-0.60999999999999943</v>
      </c>
      <c r="BR42" s="775">
        <f t="shared" si="11"/>
        <v>-0.61000000000000298</v>
      </c>
      <c r="BS42" s="775">
        <f t="shared" si="12"/>
        <v>-0.60999999999999943</v>
      </c>
      <c r="BT42" s="775">
        <f t="shared" si="13"/>
        <v>-0.60999999999999943</v>
      </c>
      <c r="BU42" s="775">
        <f t="shared" si="14"/>
        <v>-0.16000000000000014</v>
      </c>
      <c r="BV42" s="775">
        <f t="shared" si="15"/>
        <v>-0.14999999999999858</v>
      </c>
      <c r="BW42" s="775">
        <f t="shared" si="16"/>
        <v>-0.59999999999999787</v>
      </c>
      <c r="BX42" s="775">
        <f t="shared" si="17"/>
        <v>-0.60999999999999943</v>
      </c>
      <c r="BY42" s="775">
        <f t="shared" si="18"/>
        <v>-0.60000000000000142</v>
      </c>
      <c r="BZ42" s="775">
        <f t="shared" si="19"/>
        <v>-0.59999999999999787</v>
      </c>
      <c r="CA42" s="775">
        <f t="shared" si="20"/>
        <v>-0.60000000000000142</v>
      </c>
      <c r="CB42" s="775">
        <f t="shared" si="21"/>
        <v>-0.15000000000000213</v>
      </c>
      <c r="CC42" s="775">
        <f t="shared" si="22"/>
        <v>-0.58999999999999986</v>
      </c>
    </row>
    <row r="43" spans="1:81" ht="18" thickBot="1" x14ac:dyDescent="0.35">
      <c r="A43" s="327"/>
      <c r="B43" s="323" t="s">
        <v>245</v>
      </c>
      <c r="C43" s="324"/>
      <c r="D43" s="324"/>
      <c r="E43" s="324"/>
      <c r="F43" s="324"/>
      <c r="G43" s="494" t="s">
        <v>244</v>
      </c>
      <c r="H43" s="516">
        <v>17.39</v>
      </c>
      <c r="I43" s="328">
        <v>17.3</v>
      </c>
      <c r="J43" s="328">
        <v>17.53</v>
      </c>
      <c r="K43" s="328">
        <v>17.29</v>
      </c>
      <c r="L43" s="328">
        <v>17.62</v>
      </c>
      <c r="M43" s="328">
        <v>17.46</v>
      </c>
      <c r="N43" s="328">
        <v>17.670000000000002</v>
      </c>
      <c r="O43" s="328">
        <v>17.600000000000001</v>
      </c>
      <c r="P43" s="328">
        <v>17.02</v>
      </c>
      <c r="Q43" s="328">
        <v>17.16</v>
      </c>
      <c r="R43" s="328">
        <v>17.34</v>
      </c>
      <c r="S43" s="328">
        <v>17.29</v>
      </c>
      <c r="T43" s="328">
        <v>17.3</v>
      </c>
      <c r="U43" s="328">
        <v>17.04</v>
      </c>
      <c r="V43" s="328">
        <v>17</v>
      </c>
      <c r="W43" s="328">
        <v>30.84</v>
      </c>
      <c r="X43" s="328">
        <v>30.76</v>
      </c>
      <c r="Y43" s="328">
        <v>16.91</v>
      </c>
      <c r="Z43" s="328">
        <v>17.12</v>
      </c>
      <c r="AA43" s="328">
        <v>17.3</v>
      </c>
      <c r="AB43" s="328">
        <v>17.18</v>
      </c>
      <c r="AC43" s="328">
        <v>17.420000000000002</v>
      </c>
      <c r="AD43" s="328">
        <v>30.2</v>
      </c>
      <c r="AE43" s="433">
        <v>16.809999999999999</v>
      </c>
      <c r="AG43" s="792">
        <v>17.98</v>
      </c>
      <c r="AH43" s="793">
        <v>17.89</v>
      </c>
      <c r="AI43" s="793">
        <v>18.14</v>
      </c>
      <c r="AJ43" s="793">
        <v>17.88</v>
      </c>
      <c r="AK43" s="793">
        <v>18.21</v>
      </c>
      <c r="AL43" s="793">
        <v>18.05</v>
      </c>
      <c r="AM43" s="793">
        <v>18.260000000000002</v>
      </c>
      <c r="AN43" s="793">
        <v>18.190000000000001</v>
      </c>
      <c r="AO43" s="793">
        <v>17.62</v>
      </c>
      <c r="AP43" s="793">
        <v>17.760000000000002</v>
      </c>
      <c r="AQ43" s="793">
        <v>17.93</v>
      </c>
      <c r="AR43" s="793">
        <v>17.88</v>
      </c>
      <c r="AS43" s="793">
        <v>17.89</v>
      </c>
      <c r="AT43" s="793">
        <v>17.64</v>
      </c>
      <c r="AU43" s="793">
        <v>17.59</v>
      </c>
      <c r="AV43" s="793">
        <v>31</v>
      </c>
      <c r="AW43" s="793">
        <v>30.91</v>
      </c>
      <c r="AX43" s="793">
        <v>17.5</v>
      </c>
      <c r="AY43" s="793">
        <v>17.71</v>
      </c>
      <c r="AZ43" s="793">
        <v>17.88</v>
      </c>
      <c r="BA43" s="793">
        <v>17.760000000000002</v>
      </c>
      <c r="BB43" s="793">
        <v>18.010000000000002</v>
      </c>
      <c r="BC43" s="793">
        <v>30.35</v>
      </c>
      <c r="BD43" s="794">
        <v>17.39</v>
      </c>
      <c r="BF43" s="775">
        <f t="shared" si="1"/>
        <v>-0.58999999999999986</v>
      </c>
      <c r="BG43" s="775">
        <f t="shared" si="23"/>
        <v>-0.58999999999999986</v>
      </c>
      <c r="BH43" s="775">
        <f t="shared" si="24"/>
        <v>-0.60999999999999943</v>
      </c>
      <c r="BI43" s="775">
        <f t="shared" si="2"/>
        <v>-0.58999999999999986</v>
      </c>
      <c r="BJ43" s="775">
        <f t="shared" si="3"/>
        <v>-0.58999999999999986</v>
      </c>
      <c r="BK43" s="775">
        <f t="shared" si="4"/>
        <v>-0.58999999999999986</v>
      </c>
      <c r="BL43" s="775">
        <f t="shared" si="5"/>
        <v>-0.58999999999999986</v>
      </c>
      <c r="BM43" s="775">
        <f t="shared" si="6"/>
        <v>-0.58999999999999986</v>
      </c>
      <c r="BN43" s="775">
        <f t="shared" si="7"/>
        <v>-0.60000000000000142</v>
      </c>
      <c r="BO43" s="775">
        <f t="shared" si="8"/>
        <v>-0.60000000000000142</v>
      </c>
      <c r="BP43" s="775">
        <f t="shared" si="9"/>
        <v>-0.58999999999999986</v>
      </c>
      <c r="BQ43" s="775">
        <f t="shared" si="10"/>
        <v>-0.58999999999999986</v>
      </c>
      <c r="BR43" s="775">
        <f t="shared" si="11"/>
        <v>-0.58999999999999986</v>
      </c>
      <c r="BS43" s="775">
        <f t="shared" si="12"/>
        <v>-0.60000000000000142</v>
      </c>
      <c r="BT43" s="775">
        <f t="shared" si="13"/>
        <v>-0.58999999999999986</v>
      </c>
      <c r="BU43" s="775">
        <f t="shared" si="14"/>
        <v>-0.16000000000000014</v>
      </c>
      <c r="BV43" s="775">
        <f t="shared" si="15"/>
        <v>-0.14999999999999858</v>
      </c>
      <c r="BW43" s="775">
        <f t="shared" si="16"/>
        <v>-0.58999999999999986</v>
      </c>
      <c r="BX43" s="775">
        <f t="shared" si="17"/>
        <v>-0.58999999999999986</v>
      </c>
      <c r="BY43" s="775">
        <f t="shared" si="18"/>
        <v>-0.57999999999999829</v>
      </c>
      <c r="BZ43" s="775">
        <f t="shared" si="19"/>
        <v>-0.58000000000000185</v>
      </c>
      <c r="CA43" s="775">
        <f t="shared" si="20"/>
        <v>-0.58999999999999986</v>
      </c>
      <c r="CB43" s="775">
        <f t="shared" si="21"/>
        <v>-0.15000000000000213</v>
      </c>
      <c r="CC43" s="775">
        <f t="shared" si="22"/>
        <v>-0.58000000000000185</v>
      </c>
    </row>
    <row r="44" spans="1:81" ht="18" thickBot="1" x14ac:dyDescent="0.35">
      <c r="A44" s="327"/>
      <c r="B44" s="323" t="s">
        <v>252</v>
      </c>
      <c r="C44" s="324"/>
      <c r="D44" s="324"/>
      <c r="E44" s="324"/>
      <c r="F44" s="324"/>
      <c r="G44" s="494" t="s">
        <v>253</v>
      </c>
      <c r="H44" s="516"/>
      <c r="I44" s="328"/>
      <c r="J44" s="328"/>
      <c r="K44" s="328"/>
      <c r="L44" s="328"/>
      <c r="M44" s="328"/>
      <c r="N44" s="328"/>
      <c r="O44" s="328"/>
      <c r="P44" s="328"/>
      <c r="Q44" s="328"/>
      <c r="R44" s="328"/>
      <c r="S44" s="328"/>
      <c r="T44" s="328"/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434"/>
      <c r="AG44" s="792"/>
      <c r="AH44" s="793"/>
      <c r="AI44" s="793"/>
      <c r="AJ44" s="793"/>
      <c r="AK44" s="793"/>
      <c r="AL44" s="793"/>
      <c r="AM44" s="793"/>
      <c r="AN44" s="793"/>
      <c r="AO44" s="793"/>
      <c r="AP44" s="793"/>
      <c r="AQ44" s="793"/>
      <c r="AR44" s="793"/>
      <c r="AS44" s="793"/>
      <c r="AT44" s="793"/>
      <c r="AU44" s="793"/>
      <c r="AV44" s="793"/>
      <c r="AW44" s="793"/>
      <c r="AX44" s="793"/>
      <c r="AY44" s="793"/>
      <c r="AZ44" s="793"/>
      <c r="BA44" s="793"/>
      <c r="BB44" s="793"/>
      <c r="BC44" s="793"/>
      <c r="BD44" s="798"/>
      <c r="BF44" s="775">
        <f t="shared" si="1"/>
        <v>0</v>
      </c>
      <c r="BG44" s="775">
        <f t="shared" si="23"/>
        <v>0</v>
      </c>
      <c r="BH44" s="775">
        <f t="shared" si="24"/>
        <v>0</v>
      </c>
      <c r="BI44" s="775">
        <f t="shared" si="2"/>
        <v>0</v>
      </c>
      <c r="BJ44" s="775">
        <f t="shared" si="3"/>
        <v>0</v>
      </c>
      <c r="BK44" s="775">
        <f t="shared" si="4"/>
        <v>0</v>
      </c>
      <c r="BL44" s="775">
        <f t="shared" si="5"/>
        <v>0</v>
      </c>
      <c r="BM44" s="775">
        <f t="shared" si="6"/>
        <v>0</v>
      </c>
      <c r="BN44" s="775">
        <f t="shared" si="7"/>
        <v>0</v>
      </c>
      <c r="BO44" s="775">
        <f t="shared" si="8"/>
        <v>0</v>
      </c>
      <c r="BP44" s="775">
        <f t="shared" si="9"/>
        <v>0</v>
      </c>
      <c r="BQ44" s="775">
        <f t="shared" si="10"/>
        <v>0</v>
      </c>
      <c r="BR44" s="775">
        <f t="shared" si="11"/>
        <v>0</v>
      </c>
      <c r="BS44" s="775">
        <f t="shared" si="12"/>
        <v>0</v>
      </c>
      <c r="BT44" s="775">
        <f t="shared" si="13"/>
        <v>0</v>
      </c>
      <c r="BU44" s="775">
        <f t="shared" si="14"/>
        <v>0</v>
      </c>
      <c r="BV44" s="775">
        <f t="shared" si="15"/>
        <v>0</v>
      </c>
      <c r="BW44" s="775">
        <f t="shared" si="16"/>
        <v>0</v>
      </c>
      <c r="BX44" s="775">
        <f t="shared" si="17"/>
        <v>0</v>
      </c>
      <c r="BY44" s="775">
        <f t="shared" si="18"/>
        <v>0</v>
      </c>
      <c r="BZ44" s="775">
        <f t="shared" si="19"/>
        <v>0</v>
      </c>
      <c r="CA44" s="775">
        <f t="shared" si="20"/>
        <v>0</v>
      </c>
      <c r="CB44" s="775">
        <f t="shared" si="21"/>
        <v>0</v>
      </c>
      <c r="CC44" s="775">
        <f t="shared" si="22"/>
        <v>0</v>
      </c>
    </row>
    <row r="45" spans="1:81" ht="18" thickBot="1" x14ac:dyDescent="0.35">
      <c r="A45" s="327"/>
      <c r="B45" s="323" t="s">
        <v>254</v>
      </c>
      <c r="C45" s="324"/>
      <c r="D45" s="324"/>
      <c r="E45" s="324"/>
      <c r="F45" s="324"/>
      <c r="G45" s="494" t="s">
        <v>247</v>
      </c>
      <c r="H45" s="516">
        <v>27.69</v>
      </c>
      <c r="I45" s="328">
        <v>20.99</v>
      </c>
      <c r="J45" s="328">
        <v>21.22</v>
      </c>
      <c r="K45" s="328">
        <v>21.1</v>
      </c>
      <c r="L45" s="328">
        <v>25.29</v>
      </c>
      <c r="M45" s="328">
        <v>21.1</v>
      </c>
      <c r="N45" s="328">
        <v>21.22</v>
      </c>
      <c r="O45" s="328">
        <v>20.99</v>
      </c>
      <c r="P45" s="328">
        <v>27.69</v>
      </c>
      <c r="Q45" s="328">
        <v>21.22</v>
      </c>
      <c r="R45" s="328">
        <v>27.69</v>
      </c>
      <c r="S45" s="328">
        <v>21.1</v>
      </c>
      <c r="T45" s="328">
        <v>20.99</v>
      </c>
      <c r="U45" s="328">
        <v>27.69</v>
      </c>
      <c r="V45" s="328">
        <v>20.99</v>
      </c>
      <c r="W45" s="328">
        <v>13.38</v>
      </c>
      <c r="X45" s="328">
        <v>15.95</v>
      </c>
      <c r="Y45" s="328">
        <v>25.29</v>
      </c>
      <c r="Z45" s="328">
        <v>20.079999999999998</v>
      </c>
      <c r="AA45" s="328">
        <v>20.079999999999998</v>
      </c>
      <c r="AB45" s="328">
        <v>20.079999999999998</v>
      </c>
      <c r="AC45" s="328">
        <v>20.079999999999998</v>
      </c>
      <c r="AD45" s="328">
        <v>12.66</v>
      </c>
      <c r="AE45" s="433">
        <v>20.079999999999998</v>
      </c>
      <c r="AG45" s="792">
        <v>30.79</v>
      </c>
      <c r="AH45" s="793">
        <v>23.34</v>
      </c>
      <c r="AI45" s="793">
        <v>23.6</v>
      </c>
      <c r="AJ45" s="793">
        <v>23.47</v>
      </c>
      <c r="AK45" s="793">
        <v>28.12</v>
      </c>
      <c r="AL45" s="793">
        <v>23.47</v>
      </c>
      <c r="AM45" s="793">
        <v>23.6</v>
      </c>
      <c r="AN45" s="793">
        <v>23.34</v>
      </c>
      <c r="AO45" s="793">
        <v>30.79</v>
      </c>
      <c r="AP45" s="793">
        <v>23.6</v>
      </c>
      <c r="AQ45" s="793">
        <v>30.79</v>
      </c>
      <c r="AR45" s="793">
        <v>23.47</v>
      </c>
      <c r="AS45" s="793">
        <v>23.34</v>
      </c>
      <c r="AT45" s="793">
        <v>30.79</v>
      </c>
      <c r="AU45" s="793">
        <v>23.34</v>
      </c>
      <c r="AV45" s="793">
        <v>13.4</v>
      </c>
      <c r="AW45" s="793">
        <v>15.97</v>
      </c>
      <c r="AX45" s="793">
        <v>28.12</v>
      </c>
      <c r="AY45" s="793">
        <v>22.33</v>
      </c>
      <c r="AZ45" s="793">
        <v>22.33</v>
      </c>
      <c r="BA45" s="793">
        <v>22.33</v>
      </c>
      <c r="BB45" s="793">
        <v>22.33</v>
      </c>
      <c r="BC45" s="793">
        <v>12.68</v>
      </c>
      <c r="BD45" s="794">
        <v>22.33</v>
      </c>
      <c r="BF45" s="775">
        <f t="shared" si="1"/>
        <v>-3.0999999999999979</v>
      </c>
      <c r="BG45" s="775">
        <f t="shared" si="23"/>
        <v>-2.3500000000000014</v>
      </c>
      <c r="BH45" s="775">
        <f t="shared" si="24"/>
        <v>-2.3800000000000026</v>
      </c>
      <c r="BI45" s="775">
        <f t="shared" si="2"/>
        <v>-2.3699999999999974</v>
      </c>
      <c r="BJ45" s="775">
        <f t="shared" si="3"/>
        <v>-2.8300000000000018</v>
      </c>
      <c r="BK45" s="775">
        <f t="shared" si="4"/>
        <v>-2.3699999999999974</v>
      </c>
      <c r="BL45" s="775">
        <f t="shared" si="5"/>
        <v>-2.3800000000000026</v>
      </c>
      <c r="BM45" s="775">
        <f t="shared" si="6"/>
        <v>-2.3500000000000014</v>
      </c>
      <c r="BN45" s="775">
        <f t="shared" si="7"/>
        <v>-3.0999999999999979</v>
      </c>
      <c r="BO45" s="775">
        <f t="shared" si="8"/>
        <v>-2.3800000000000026</v>
      </c>
      <c r="BP45" s="775">
        <f t="shared" si="9"/>
        <v>-3.0999999999999979</v>
      </c>
      <c r="BQ45" s="775">
        <f t="shared" si="10"/>
        <v>-2.3699999999999974</v>
      </c>
      <c r="BR45" s="775">
        <f t="shared" si="11"/>
        <v>-2.3500000000000014</v>
      </c>
      <c r="BS45" s="775">
        <f t="shared" si="12"/>
        <v>-3.0999999999999979</v>
      </c>
      <c r="BT45" s="775">
        <f t="shared" si="13"/>
        <v>-2.3500000000000014</v>
      </c>
      <c r="BU45" s="775">
        <f t="shared" si="14"/>
        <v>-1.9999999999999574E-2</v>
      </c>
      <c r="BV45" s="775">
        <f t="shared" si="15"/>
        <v>-2.000000000000135E-2</v>
      </c>
      <c r="BW45" s="775">
        <f t="shared" si="16"/>
        <v>-2.8300000000000018</v>
      </c>
      <c r="BX45" s="775">
        <f t="shared" si="17"/>
        <v>-2.25</v>
      </c>
      <c r="BY45" s="775">
        <f t="shared" si="18"/>
        <v>-2.25</v>
      </c>
      <c r="BZ45" s="775">
        <f t="shared" si="19"/>
        <v>-2.25</v>
      </c>
      <c r="CA45" s="775">
        <f t="shared" si="20"/>
        <v>-2.25</v>
      </c>
      <c r="CB45" s="775">
        <f t="shared" si="21"/>
        <v>-1.9999999999999574E-2</v>
      </c>
      <c r="CC45" s="775">
        <f t="shared" si="22"/>
        <v>-2.25</v>
      </c>
    </row>
    <row r="46" spans="1:81" ht="18" thickBot="1" x14ac:dyDescent="0.35">
      <c r="A46" s="327"/>
      <c r="B46" s="323" t="s">
        <v>255</v>
      </c>
      <c r="C46" s="324"/>
      <c r="D46" s="324"/>
      <c r="E46" s="324"/>
      <c r="F46" s="324"/>
      <c r="G46" s="494" t="s">
        <v>247</v>
      </c>
      <c r="H46" s="516">
        <v>18.14</v>
      </c>
      <c r="I46" s="328">
        <v>22.51</v>
      </c>
      <c r="J46" s="328">
        <v>22.75</v>
      </c>
      <c r="K46" s="328">
        <v>22.63</v>
      </c>
      <c r="L46" s="328">
        <v>22.67</v>
      </c>
      <c r="M46" s="328">
        <v>22.63</v>
      </c>
      <c r="N46" s="328">
        <v>22.75</v>
      </c>
      <c r="O46" s="328">
        <v>22.51</v>
      </c>
      <c r="P46" s="328">
        <v>18.14</v>
      </c>
      <c r="Q46" s="328">
        <v>22.75</v>
      </c>
      <c r="R46" s="328">
        <v>18.14</v>
      </c>
      <c r="S46" s="328">
        <v>22.63</v>
      </c>
      <c r="T46" s="328">
        <v>22.51</v>
      </c>
      <c r="U46" s="328">
        <v>18.14</v>
      </c>
      <c r="V46" s="328">
        <v>22.51</v>
      </c>
      <c r="W46" s="328">
        <v>14.35</v>
      </c>
      <c r="X46" s="328">
        <v>14.3</v>
      </c>
      <c r="Y46" s="328">
        <v>22.67</v>
      </c>
      <c r="Z46" s="328">
        <v>21.53</v>
      </c>
      <c r="AA46" s="328">
        <v>21.53</v>
      </c>
      <c r="AB46" s="328">
        <v>21.53</v>
      </c>
      <c r="AC46" s="328">
        <v>21.53</v>
      </c>
      <c r="AD46" s="328">
        <v>13.58</v>
      </c>
      <c r="AE46" s="433">
        <v>21.53</v>
      </c>
      <c r="AG46" s="792">
        <v>20.170000000000002</v>
      </c>
      <c r="AH46" s="793">
        <v>25.02</v>
      </c>
      <c r="AI46" s="793">
        <v>25.3</v>
      </c>
      <c r="AJ46" s="793">
        <v>25.17</v>
      </c>
      <c r="AK46" s="793">
        <v>25.21</v>
      </c>
      <c r="AL46" s="793">
        <v>25.17</v>
      </c>
      <c r="AM46" s="793">
        <v>25.3</v>
      </c>
      <c r="AN46" s="793">
        <v>25.02</v>
      </c>
      <c r="AO46" s="793">
        <v>20.170000000000002</v>
      </c>
      <c r="AP46" s="793">
        <v>25.3</v>
      </c>
      <c r="AQ46" s="793">
        <v>20.170000000000002</v>
      </c>
      <c r="AR46" s="793">
        <v>25.17</v>
      </c>
      <c r="AS46" s="793">
        <v>25.02</v>
      </c>
      <c r="AT46" s="793">
        <v>20.170000000000002</v>
      </c>
      <c r="AU46" s="793">
        <v>25.02</v>
      </c>
      <c r="AV46" s="793">
        <v>14.37</v>
      </c>
      <c r="AW46" s="793">
        <v>14.32</v>
      </c>
      <c r="AX46" s="793">
        <v>25.21</v>
      </c>
      <c r="AY46" s="793">
        <v>23.94</v>
      </c>
      <c r="AZ46" s="793">
        <v>23.94</v>
      </c>
      <c r="BA46" s="793">
        <v>23.94</v>
      </c>
      <c r="BB46" s="793">
        <v>23.94</v>
      </c>
      <c r="BC46" s="793">
        <v>13.6</v>
      </c>
      <c r="BD46" s="794">
        <v>23.94</v>
      </c>
      <c r="BF46" s="775">
        <f t="shared" si="1"/>
        <v>-2.0300000000000011</v>
      </c>
      <c r="BG46" s="775">
        <f t="shared" si="23"/>
        <v>-2.509999999999998</v>
      </c>
      <c r="BH46" s="775">
        <f t="shared" si="24"/>
        <v>-2.5500000000000007</v>
      </c>
      <c r="BI46" s="775">
        <f t="shared" si="2"/>
        <v>-2.5400000000000027</v>
      </c>
      <c r="BJ46" s="775">
        <f t="shared" si="3"/>
        <v>-2.5399999999999991</v>
      </c>
      <c r="BK46" s="775">
        <f t="shared" si="4"/>
        <v>-2.5400000000000027</v>
      </c>
      <c r="BL46" s="775">
        <f t="shared" si="5"/>
        <v>-2.5500000000000007</v>
      </c>
      <c r="BM46" s="775">
        <f t="shared" si="6"/>
        <v>-2.509999999999998</v>
      </c>
      <c r="BN46" s="775">
        <f t="shared" si="7"/>
        <v>-2.0300000000000011</v>
      </c>
      <c r="BO46" s="775">
        <f t="shared" si="8"/>
        <v>-2.5500000000000007</v>
      </c>
      <c r="BP46" s="775">
        <f t="shared" si="9"/>
        <v>-2.0300000000000011</v>
      </c>
      <c r="BQ46" s="775">
        <f t="shared" si="10"/>
        <v>-2.5400000000000027</v>
      </c>
      <c r="BR46" s="775">
        <f t="shared" si="11"/>
        <v>-2.509999999999998</v>
      </c>
      <c r="BS46" s="775">
        <f t="shared" si="12"/>
        <v>-2.0300000000000011</v>
      </c>
      <c r="BT46" s="775">
        <f t="shared" si="13"/>
        <v>-2.509999999999998</v>
      </c>
      <c r="BU46" s="775">
        <f t="shared" si="14"/>
        <v>-1.9999999999999574E-2</v>
      </c>
      <c r="BV46" s="775">
        <f t="shared" si="15"/>
        <v>-1.9999999999999574E-2</v>
      </c>
      <c r="BW46" s="775">
        <f t="shared" si="16"/>
        <v>-2.5399999999999991</v>
      </c>
      <c r="BX46" s="775">
        <f t="shared" si="17"/>
        <v>-2.41</v>
      </c>
      <c r="BY46" s="775">
        <f t="shared" si="18"/>
        <v>-2.41</v>
      </c>
      <c r="BZ46" s="775">
        <f t="shared" si="19"/>
        <v>-2.41</v>
      </c>
      <c r="CA46" s="775">
        <f t="shared" si="20"/>
        <v>-2.41</v>
      </c>
      <c r="CB46" s="775">
        <f t="shared" si="21"/>
        <v>-1.9999999999999574E-2</v>
      </c>
      <c r="CC46" s="775">
        <f t="shared" si="22"/>
        <v>-2.41</v>
      </c>
    </row>
    <row r="47" spans="1:81" ht="18" thickBot="1" x14ac:dyDescent="0.35">
      <c r="A47" s="327"/>
      <c r="B47" s="323" t="s">
        <v>256</v>
      </c>
      <c r="C47" s="324"/>
      <c r="D47" s="324"/>
      <c r="E47" s="324"/>
      <c r="F47" s="324"/>
      <c r="G47" s="494"/>
      <c r="H47" s="516"/>
      <c r="I47" s="328"/>
      <c r="J47" s="328"/>
      <c r="K47" s="328"/>
      <c r="L47" s="328"/>
      <c r="M47" s="328"/>
      <c r="N47" s="328"/>
      <c r="O47" s="328"/>
      <c r="P47" s="328"/>
      <c r="Q47" s="328"/>
      <c r="R47" s="328"/>
      <c r="S47" s="328"/>
      <c r="T47" s="328"/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433">
        <v>0</v>
      </c>
      <c r="AG47" s="792"/>
      <c r="AH47" s="793"/>
      <c r="AI47" s="793"/>
      <c r="AJ47" s="793"/>
      <c r="AK47" s="793"/>
      <c r="AL47" s="793"/>
      <c r="AM47" s="793"/>
      <c r="AN47" s="793"/>
      <c r="AO47" s="793"/>
      <c r="AP47" s="793"/>
      <c r="AQ47" s="793"/>
      <c r="AR47" s="793"/>
      <c r="AS47" s="793"/>
      <c r="AT47" s="793"/>
      <c r="AU47" s="793"/>
      <c r="AV47" s="793"/>
      <c r="AW47" s="793"/>
      <c r="AX47" s="793"/>
      <c r="AY47" s="793"/>
      <c r="AZ47" s="793"/>
      <c r="BA47" s="793"/>
      <c r="BB47" s="793"/>
      <c r="BC47" s="793"/>
      <c r="BD47" s="794">
        <v>0</v>
      </c>
      <c r="BF47" s="775">
        <f t="shared" si="1"/>
        <v>0</v>
      </c>
      <c r="BG47" s="775">
        <f t="shared" si="23"/>
        <v>0</v>
      </c>
      <c r="BH47" s="775">
        <f t="shared" si="24"/>
        <v>0</v>
      </c>
      <c r="BI47" s="775">
        <f t="shared" si="2"/>
        <v>0</v>
      </c>
      <c r="BJ47" s="775">
        <f t="shared" si="3"/>
        <v>0</v>
      </c>
      <c r="BK47" s="775">
        <f t="shared" si="4"/>
        <v>0</v>
      </c>
      <c r="BL47" s="775">
        <f t="shared" si="5"/>
        <v>0</v>
      </c>
      <c r="BM47" s="775">
        <f t="shared" si="6"/>
        <v>0</v>
      </c>
      <c r="BN47" s="775">
        <f t="shared" si="7"/>
        <v>0</v>
      </c>
      <c r="BO47" s="775">
        <f t="shared" si="8"/>
        <v>0</v>
      </c>
      <c r="BP47" s="775">
        <f t="shared" si="9"/>
        <v>0</v>
      </c>
      <c r="BQ47" s="775">
        <f t="shared" si="10"/>
        <v>0</v>
      </c>
      <c r="BR47" s="775">
        <f t="shared" si="11"/>
        <v>0</v>
      </c>
      <c r="BS47" s="775">
        <f t="shared" si="12"/>
        <v>0</v>
      </c>
      <c r="BT47" s="775">
        <f t="shared" si="13"/>
        <v>0</v>
      </c>
      <c r="BU47" s="775">
        <f t="shared" si="14"/>
        <v>0</v>
      </c>
      <c r="BV47" s="775">
        <f t="shared" si="15"/>
        <v>0</v>
      </c>
      <c r="BW47" s="775">
        <f t="shared" si="16"/>
        <v>0</v>
      </c>
      <c r="BX47" s="775">
        <f t="shared" si="17"/>
        <v>0</v>
      </c>
      <c r="BY47" s="775">
        <f t="shared" si="18"/>
        <v>0</v>
      </c>
      <c r="BZ47" s="775">
        <f t="shared" si="19"/>
        <v>0</v>
      </c>
      <c r="CA47" s="775">
        <f t="shared" si="20"/>
        <v>0</v>
      </c>
      <c r="CB47" s="775">
        <f t="shared" si="21"/>
        <v>0</v>
      </c>
      <c r="CC47" s="775">
        <f t="shared" si="22"/>
        <v>0</v>
      </c>
    </row>
    <row r="48" spans="1:81" ht="18" thickBot="1" x14ac:dyDescent="0.35">
      <c r="A48" s="327"/>
      <c r="B48" s="323" t="s">
        <v>254</v>
      </c>
      <c r="C48" s="324"/>
      <c r="D48" s="324"/>
      <c r="E48" s="324"/>
      <c r="F48" s="324"/>
      <c r="G48" s="494" t="s">
        <v>247</v>
      </c>
      <c r="H48" s="516">
        <v>59.91</v>
      </c>
      <c r="I48" s="328">
        <v>66.61</v>
      </c>
      <c r="J48" s="328">
        <v>66.13</v>
      </c>
      <c r="K48" s="328">
        <v>66.14</v>
      </c>
      <c r="L48" s="328">
        <v>70.05</v>
      </c>
      <c r="M48" s="328">
        <v>66.14</v>
      </c>
      <c r="N48" s="328">
        <v>66.13</v>
      </c>
      <c r="O48" s="328">
        <v>66.61</v>
      </c>
      <c r="P48" s="328">
        <v>69.41</v>
      </c>
      <c r="Q48" s="328">
        <v>66.13</v>
      </c>
      <c r="R48" s="328">
        <v>69.41</v>
      </c>
      <c r="S48" s="328">
        <v>66.14</v>
      </c>
      <c r="T48" s="328">
        <v>66.61</v>
      </c>
      <c r="U48" s="328">
        <v>69.41</v>
      </c>
      <c r="V48" s="328">
        <v>66.61</v>
      </c>
      <c r="W48" s="328">
        <v>64.45</v>
      </c>
      <c r="X48" s="328">
        <v>68.27</v>
      </c>
      <c r="Y48" s="328">
        <v>70.05</v>
      </c>
      <c r="Z48" s="328">
        <v>66.08</v>
      </c>
      <c r="AA48" s="328">
        <v>66.08</v>
      </c>
      <c r="AB48" s="328">
        <v>66.08</v>
      </c>
      <c r="AC48" s="328">
        <v>66.08</v>
      </c>
      <c r="AD48" s="328">
        <v>64.41</v>
      </c>
      <c r="AE48" s="433">
        <v>66.08</v>
      </c>
      <c r="AG48" s="792">
        <v>59.91</v>
      </c>
      <c r="AH48" s="793">
        <v>66.61</v>
      </c>
      <c r="AI48" s="793">
        <v>66.13</v>
      </c>
      <c r="AJ48" s="793">
        <v>66.14</v>
      </c>
      <c r="AK48" s="793">
        <v>70.05</v>
      </c>
      <c r="AL48" s="793">
        <v>66.14</v>
      </c>
      <c r="AM48" s="793">
        <v>66.13</v>
      </c>
      <c r="AN48" s="793">
        <v>66.61</v>
      </c>
      <c r="AO48" s="793">
        <v>69.41</v>
      </c>
      <c r="AP48" s="793">
        <v>66.13</v>
      </c>
      <c r="AQ48" s="793">
        <v>69.41</v>
      </c>
      <c r="AR48" s="793">
        <v>66.14</v>
      </c>
      <c r="AS48" s="793">
        <v>66.61</v>
      </c>
      <c r="AT48" s="793">
        <v>69.41</v>
      </c>
      <c r="AU48" s="793">
        <v>66.61</v>
      </c>
      <c r="AV48" s="793">
        <v>64.45</v>
      </c>
      <c r="AW48" s="793">
        <v>68.27</v>
      </c>
      <c r="AX48" s="793">
        <v>70.05</v>
      </c>
      <c r="AY48" s="793">
        <v>66.08</v>
      </c>
      <c r="AZ48" s="793">
        <v>66.08</v>
      </c>
      <c r="BA48" s="793">
        <v>66.08</v>
      </c>
      <c r="BB48" s="793">
        <v>66.08</v>
      </c>
      <c r="BC48" s="793">
        <v>64.41</v>
      </c>
      <c r="BD48" s="794">
        <v>66.08</v>
      </c>
      <c r="BF48" s="775">
        <f t="shared" si="1"/>
        <v>0</v>
      </c>
      <c r="BG48" s="775">
        <f t="shared" si="23"/>
        <v>0</v>
      </c>
      <c r="BH48" s="775">
        <f t="shared" si="24"/>
        <v>0</v>
      </c>
      <c r="BI48" s="775">
        <f t="shared" si="2"/>
        <v>0</v>
      </c>
      <c r="BJ48" s="775">
        <f t="shared" si="3"/>
        <v>0</v>
      </c>
      <c r="BK48" s="775">
        <f t="shared" si="4"/>
        <v>0</v>
      </c>
      <c r="BL48" s="775">
        <f t="shared" si="5"/>
        <v>0</v>
      </c>
      <c r="BM48" s="775">
        <f t="shared" si="6"/>
        <v>0</v>
      </c>
      <c r="BN48" s="775">
        <f t="shared" si="7"/>
        <v>0</v>
      </c>
      <c r="BO48" s="775">
        <f t="shared" si="8"/>
        <v>0</v>
      </c>
      <c r="BP48" s="775">
        <f t="shared" si="9"/>
        <v>0</v>
      </c>
      <c r="BQ48" s="775">
        <f t="shared" si="10"/>
        <v>0</v>
      </c>
      <c r="BR48" s="775">
        <f t="shared" si="11"/>
        <v>0</v>
      </c>
      <c r="BS48" s="775">
        <f t="shared" si="12"/>
        <v>0</v>
      </c>
      <c r="BT48" s="775">
        <f t="shared" si="13"/>
        <v>0</v>
      </c>
      <c r="BU48" s="775">
        <f t="shared" si="14"/>
        <v>0</v>
      </c>
      <c r="BV48" s="775">
        <f t="shared" si="15"/>
        <v>0</v>
      </c>
      <c r="BW48" s="775">
        <f t="shared" si="16"/>
        <v>0</v>
      </c>
      <c r="BX48" s="775">
        <f t="shared" si="17"/>
        <v>0</v>
      </c>
      <c r="BY48" s="775">
        <f t="shared" si="18"/>
        <v>0</v>
      </c>
      <c r="BZ48" s="775">
        <f t="shared" si="19"/>
        <v>0</v>
      </c>
      <c r="CA48" s="775">
        <f t="shared" si="20"/>
        <v>0</v>
      </c>
      <c r="CB48" s="775">
        <f t="shared" si="21"/>
        <v>0</v>
      </c>
      <c r="CC48" s="775">
        <f t="shared" si="22"/>
        <v>0</v>
      </c>
    </row>
    <row r="49" spans="1:81" ht="18" thickBot="1" x14ac:dyDescent="0.35">
      <c r="A49" s="327"/>
      <c r="B49" s="323" t="s">
        <v>255</v>
      </c>
      <c r="C49" s="324"/>
      <c r="D49" s="324"/>
      <c r="E49" s="324"/>
      <c r="F49" s="324"/>
      <c r="G49" s="494" t="s">
        <v>247</v>
      </c>
      <c r="H49" s="516">
        <v>52.94</v>
      </c>
      <c r="I49" s="328">
        <v>66.7</v>
      </c>
      <c r="J49" s="328">
        <v>66.23</v>
      </c>
      <c r="K49" s="328">
        <v>66.239999999999995</v>
      </c>
      <c r="L49" s="328">
        <v>66.48</v>
      </c>
      <c r="M49" s="328">
        <v>66.239999999999995</v>
      </c>
      <c r="N49" s="328">
        <v>66.23</v>
      </c>
      <c r="O49" s="328">
        <v>66.7</v>
      </c>
      <c r="P49" s="328">
        <v>61.33</v>
      </c>
      <c r="Q49" s="328">
        <v>66.23</v>
      </c>
      <c r="R49" s="328">
        <v>61.33</v>
      </c>
      <c r="S49" s="328">
        <v>66.239999999999995</v>
      </c>
      <c r="T49" s="328">
        <v>66.7</v>
      </c>
      <c r="U49" s="328">
        <v>61.33</v>
      </c>
      <c r="V49" s="328">
        <v>66.7</v>
      </c>
      <c r="W49" s="328">
        <v>64.55</v>
      </c>
      <c r="X49" s="328">
        <v>64.8</v>
      </c>
      <c r="Y49" s="328">
        <v>66.48</v>
      </c>
      <c r="Z49" s="328">
        <v>66.180000000000007</v>
      </c>
      <c r="AA49" s="328">
        <v>66.180000000000007</v>
      </c>
      <c r="AB49" s="328">
        <v>66.180000000000007</v>
      </c>
      <c r="AC49" s="328">
        <v>66.180000000000007</v>
      </c>
      <c r="AD49" s="328">
        <v>64.5</v>
      </c>
      <c r="AE49" s="433">
        <v>66.180000000000007</v>
      </c>
      <c r="AG49" s="792">
        <v>52.94</v>
      </c>
      <c r="AH49" s="793">
        <v>66.7</v>
      </c>
      <c r="AI49" s="793">
        <v>66.23</v>
      </c>
      <c r="AJ49" s="793">
        <v>66.239999999999995</v>
      </c>
      <c r="AK49" s="793">
        <v>66.48</v>
      </c>
      <c r="AL49" s="793">
        <v>66.239999999999995</v>
      </c>
      <c r="AM49" s="793">
        <v>66.23</v>
      </c>
      <c r="AN49" s="793">
        <v>66.7</v>
      </c>
      <c r="AO49" s="793">
        <v>61.33</v>
      </c>
      <c r="AP49" s="793">
        <v>66.23</v>
      </c>
      <c r="AQ49" s="793">
        <v>61.33</v>
      </c>
      <c r="AR49" s="793">
        <v>66.239999999999995</v>
      </c>
      <c r="AS49" s="793">
        <v>66.7</v>
      </c>
      <c r="AT49" s="793">
        <v>61.33</v>
      </c>
      <c r="AU49" s="793">
        <v>66.7</v>
      </c>
      <c r="AV49" s="793">
        <v>64.55</v>
      </c>
      <c r="AW49" s="793">
        <v>64.8</v>
      </c>
      <c r="AX49" s="793">
        <v>66.48</v>
      </c>
      <c r="AY49" s="793">
        <v>66.180000000000007</v>
      </c>
      <c r="AZ49" s="793">
        <v>66.180000000000007</v>
      </c>
      <c r="BA49" s="793">
        <v>66.180000000000007</v>
      </c>
      <c r="BB49" s="793">
        <v>66.180000000000007</v>
      </c>
      <c r="BC49" s="793">
        <v>64.5</v>
      </c>
      <c r="BD49" s="794">
        <v>66.180000000000007</v>
      </c>
      <c r="BF49" s="775">
        <f t="shared" si="1"/>
        <v>0</v>
      </c>
      <c r="BG49" s="775">
        <f t="shared" si="23"/>
        <v>0</v>
      </c>
      <c r="BH49" s="775">
        <f t="shared" si="24"/>
        <v>0</v>
      </c>
      <c r="BI49" s="775">
        <f t="shared" si="2"/>
        <v>0</v>
      </c>
      <c r="BJ49" s="775">
        <f t="shared" si="3"/>
        <v>0</v>
      </c>
      <c r="BK49" s="775">
        <f t="shared" si="4"/>
        <v>0</v>
      </c>
      <c r="BL49" s="775">
        <f t="shared" si="5"/>
        <v>0</v>
      </c>
      <c r="BM49" s="775">
        <f t="shared" si="6"/>
        <v>0</v>
      </c>
      <c r="BN49" s="775">
        <f t="shared" si="7"/>
        <v>0</v>
      </c>
      <c r="BO49" s="775">
        <f t="shared" si="8"/>
        <v>0</v>
      </c>
      <c r="BP49" s="775">
        <f t="shared" si="9"/>
        <v>0</v>
      </c>
      <c r="BQ49" s="775">
        <f t="shared" si="10"/>
        <v>0</v>
      </c>
      <c r="BR49" s="775">
        <f t="shared" si="11"/>
        <v>0</v>
      </c>
      <c r="BS49" s="775">
        <f t="shared" si="12"/>
        <v>0</v>
      </c>
      <c r="BT49" s="775">
        <f t="shared" si="13"/>
        <v>0</v>
      </c>
      <c r="BU49" s="775">
        <f t="shared" si="14"/>
        <v>0</v>
      </c>
      <c r="BV49" s="775">
        <f t="shared" si="15"/>
        <v>0</v>
      </c>
      <c r="BW49" s="775">
        <f t="shared" si="16"/>
        <v>0</v>
      </c>
      <c r="BX49" s="775">
        <f t="shared" si="17"/>
        <v>0</v>
      </c>
      <c r="BY49" s="775">
        <f t="shared" si="18"/>
        <v>0</v>
      </c>
      <c r="BZ49" s="775">
        <f t="shared" si="19"/>
        <v>0</v>
      </c>
      <c r="CA49" s="775">
        <f t="shared" si="20"/>
        <v>0</v>
      </c>
      <c r="CB49" s="775">
        <f t="shared" si="21"/>
        <v>0</v>
      </c>
      <c r="CC49" s="775">
        <f t="shared" si="22"/>
        <v>0</v>
      </c>
    </row>
    <row r="50" spans="1:81" ht="18" thickBot="1" x14ac:dyDescent="0.35">
      <c r="A50" s="329"/>
      <c r="B50" s="330" t="s">
        <v>250</v>
      </c>
      <c r="C50" s="331"/>
      <c r="D50" s="331"/>
      <c r="E50" s="331"/>
      <c r="F50" s="331"/>
      <c r="G50" s="496" t="s">
        <v>251</v>
      </c>
      <c r="H50" s="519">
        <v>3.59</v>
      </c>
      <c r="I50" s="520">
        <v>3.59</v>
      </c>
      <c r="J50" s="520">
        <v>3.59</v>
      </c>
      <c r="K50" s="520">
        <v>3.59</v>
      </c>
      <c r="L50" s="520">
        <v>3.59</v>
      </c>
      <c r="M50" s="520">
        <v>3.59</v>
      </c>
      <c r="N50" s="520">
        <v>3.59</v>
      </c>
      <c r="O50" s="520">
        <v>3.59</v>
      </c>
      <c r="P50" s="520">
        <v>3.59</v>
      </c>
      <c r="Q50" s="520">
        <v>3.59</v>
      </c>
      <c r="R50" s="520">
        <v>3.59</v>
      </c>
      <c r="S50" s="520">
        <v>3.59</v>
      </c>
      <c r="T50" s="520">
        <v>3.59</v>
      </c>
      <c r="U50" s="520">
        <v>3.59</v>
      </c>
      <c r="V50" s="520">
        <v>3.59</v>
      </c>
      <c r="W50" s="520">
        <v>3.5</v>
      </c>
      <c r="X50" s="520">
        <v>3.5</v>
      </c>
      <c r="Y50" s="520">
        <v>3.59</v>
      </c>
      <c r="Z50" s="520">
        <v>3.59</v>
      </c>
      <c r="AA50" s="520">
        <v>3.59</v>
      </c>
      <c r="AB50" s="520">
        <v>3.59</v>
      </c>
      <c r="AC50" s="520">
        <v>3.59</v>
      </c>
      <c r="AD50" s="520">
        <v>3.5</v>
      </c>
      <c r="AE50" s="521">
        <v>3.59</v>
      </c>
      <c r="AG50" s="799">
        <v>3.59</v>
      </c>
      <c r="AH50" s="800">
        <v>3.59</v>
      </c>
      <c r="AI50" s="800">
        <v>3.59</v>
      </c>
      <c r="AJ50" s="800">
        <v>3.59</v>
      </c>
      <c r="AK50" s="800">
        <v>3.59</v>
      </c>
      <c r="AL50" s="800">
        <v>3.59</v>
      </c>
      <c r="AM50" s="800">
        <v>3.59</v>
      </c>
      <c r="AN50" s="800">
        <v>3.59</v>
      </c>
      <c r="AO50" s="800">
        <v>3.59</v>
      </c>
      <c r="AP50" s="800">
        <v>3.59</v>
      </c>
      <c r="AQ50" s="800">
        <v>3.59</v>
      </c>
      <c r="AR50" s="800">
        <v>3.59</v>
      </c>
      <c r="AS50" s="800">
        <v>3.59</v>
      </c>
      <c r="AT50" s="800">
        <v>3.59</v>
      </c>
      <c r="AU50" s="800">
        <v>3.59</v>
      </c>
      <c r="AV50" s="800">
        <v>3.5</v>
      </c>
      <c r="AW50" s="800">
        <v>3.5</v>
      </c>
      <c r="AX50" s="800">
        <v>3.59</v>
      </c>
      <c r="AY50" s="800">
        <v>3.59</v>
      </c>
      <c r="AZ50" s="800">
        <v>3.59</v>
      </c>
      <c r="BA50" s="800">
        <v>3.59</v>
      </c>
      <c r="BB50" s="800">
        <v>3.59</v>
      </c>
      <c r="BC50" s="800">
        <v>3.5</v>
      </c>
      <c r="BD50" s="801">
        <v>3.59</v>
      </c>
      <c r="BF50" s="775">
        <f t="shared" si="1"/>
        <v>0</v>
      </c>
      <c r="BG50" s="775">
        <f t="shared" si="23"/>
        <v>0</v>
      </c>
      <c r="BH50" s="775">
        <f t="shared" si="24"/>
        <v>0</v>
      </c>
      <c r="BI50" s="775">
        <f t="shared" si="2"/>
        <v>0</v>
      </c>
      <c r="BJ50" s="775">
        <f t="shared" si="3"/>
        <v>0</v>
      </c>
      <c r="BK50" s="775">
        <f t="shared" si="4"/>
        <v>0</v>
      </c>
      <c r="BL50" s="775">
        <f t="shared" si="5"/>
        <v>0</v>
      </c>
      <c r="BM50" s="775">
        <f t="shared" si="6"/>
        <v>0</v>
      </c>
      <c r="BN50" s="775">
        <f t="shared" si="7"/>
        <v>0</v>
      </c>
      <c r="BO50" s="775">
        <f t="shared" si="8"/>
        <v>0</v>
      </c>
      <c r="BP50" s="775">
        <f t="shared" si="9"/>
        <v>0</v>
      </c>
      <c r="BQ50" s="775">
        <f t="shared" si="10"/>
        <v>0</v>
      </c>
      <c r="BR50" s="775">
        <f t="shared" si="11"/>
        <v>0</v>
      </c>
      <c r="BS50" s="775">
        <f t="shared" si="12"/>
        <v>0</v>
      </c>
      <c r="BT50" s="775">
        <f t="shared" si="13"/>
        <v>0</v>
      </c>
      <c r="BU50" s="775">
        <f t="shared" si="14"/>
        <v>0</v>
      </c>
      <c r="BV50" s="775">
        <f t="shared" si="15"/>
        <v>0</v>
      </c>
      <c r="BW50" s="775">
        <f t="shared" si="16"/>
        <v>0</v>
      </c>
      <c r="BX50" s="775">
        <f t="shared" si="17"/>
        <v>0</v>
      </c>
      <c r="BY50" s="775">
        <f t="shared" si="18"/>
        <v>0</v>
      </c>
      <c r="BZ50" s="775">
        <f t="shared" si="19"/>
        <v>0</v>
      </c>
      <c r="CA50" s="775">
        <f t="shared" si="20"/>
        <v>0</v>
      </c>
      <c r="CB50" s="775">
        <f t="shared" si="21"/>
        <v>0</v>
      </c>
      <c r="CC50" s="775">
        <f t="shared" si="22"/>
        <v>0</v>
      </c>
    </row>
    <row r="51" spans="1:81" ht="18" thickBot="1" x14ac:dyDescent="0.35">
      <c r="A51" s="322" t="s">
        <v>33</v>
      </c>
      <c r="B51" s="323" t="s">
        <v>241</v>
      </c>
      <c r="C51" s="324"/>
      <c r="D51" s="324"/>
      <c r="E51" s="324"/>
      <c r="F51" s="324"/>
      <c r="G51" s="494" t="s">
        <v>242</v>
      </c>
      <c r="H51" s="516">
        <v>6.25</v>
      </c>
      <c r="I51" s="328">
        <v>12.45</v>
      </c>
      <c r="J51" s="328">
        <v>13.4</v>
      </c>
      <c r="K51" s="328">
        <v>13.62</v>
      </c>
      <c r="L51" s="328">
        <v>8.0299999999999994</v>
      </c>
      <c r="M51" s="328">
        <v>13.62</v>
      </c>
      <c r="N51" s="328">
        <v>13.4</v>
      </c>
      <c r="O51" s="328">
        <v>12.45</v>
      </c>
      <c r="P51" s="328">
        <v>6.25</v>
      </c>
      <c r="Q51" s="328">
        <v>13.4</v>
      </c>
      <c r="R51" s="328">
        <v>6.25</v>
      </c>
      <c r="S51" s="328">
        <v>13.62</v>
      </c>
      <c r="T51" s="328">
        <v>12.45</v>
      </c>
      <c r="U51" s="328">
        <v>6.25</v>
      </c>
      <c r="V51" s="328">
        <v>12.45</v>
      </c>
      <c r="W51" s="328">
        <v>13.06</v>
      </c>
      <c r="X51" s="328">
        <v>7.83</v>
      </c>
      <c r="Y51" s="328">
        <v>8.0299999999999994</v>
      </c>
      <c r="Z51" s="328">
        <v>16.5</v>
      </c>
      <c r="AA51" s="328">
        <v>16.5</v>
      </c>
      <c r="AB51" s="328">
        <v>16.5</v>
      </c>
      <c r="AC51" s="328">
        <v>16.5</v>
      </c>
      <c r="AD51" s="328">
        <v>16.079999999999998</v>
      </c>
      <c r="AE51" s="433">
        <v>16.5</v>
      </c>
      <c r="AG51" s="792">
        <v>6.25</v>
      </c>
      <c r="AH51" s="793">
        <v>12.45</v>
      </c>
      <c r="AI51" s="793">
        <v>13.4</v>
      </c>
      <c r="AJ51" s="793">
        <v>13.62</v>
      </c>
      <c r="AK51" s="793">
        <v>8.0299999999999994</v>
      </c>
      <c r="AL51" s="793">
        <v>13.62</v>
      </c>
      <c r="AM51" s="793">
        <v>13.4</v>
      </c>
      <c r="AN51" s="793">
        <v>12.45</v>
      </c>
      <c r="AO51" s="793">
        <v>6.25</v>
      </c>
      <c r="AP51" s="793">
        <v>13.4</v>
      </c>
      <c r="AQ51" s="793">
        <v>6.25</v>
      </c>
      <c r="AR51" s="793">
        <v>13.62</v>
      </c>
      <c r="AS51" s="793">
        <v>12.45</v>
      </c>
      <c r="AT51" s="793">
        <v>6.25</v>
      </c>
      <c r="AU51" s="793">
        <v>12.45</v>
      </c>
      <c r="AV51" s="793">
        <v>13.06</v>
      </c>
      <c r="AW51" s="793">
        <v>7.83</v>
      </c>
      <c r="AX51" s="793">
        <v>8.0299999999999994</v>
      </c>
      <c r="AY51" s="793">
        <v>16.5</v>
      </c>
      <c r="AZ51" s="793">
        <v>16.5</v>
      </c>
      <c r="BA51" s="793">
        <v>16.5</v>
      </c>
      <c r="BB51" s="793">
        <v>16.5</v>
      </c>
      <c r="BC51" s="793">
        <v>16.079999999999998</v>
      </c>
      <c r="BD51" s="794">
        <v>16.5</v>
      </c>
      <c r="BF51" s="775">
        <f t="shared" si="1"/>
        <v>0</v>
      </c>
      <c r="BG51" s="775">
        <f t="shared" si="23"/>
        <v>0</v>
      </c>
      <c r="BH51" s="775">
        <f t="shared" si="24"/>
        <v>0</v>
      </c>
      <c r="BI51" s="775">
        <f t="shared" si="2"/>
        <v>0</v>
      </c>
      <c r="BJ51" s="775">
        <f t="shared" si="3"/>
        <v>0</v>
      </c>
      <c r="BK51" s="775">
        <f t="shared" si="4"/>
        <v>0</v>
      </c>
      <c r="BL51" s="775">
        <f t="shared" si="5"/>
        <v>0</v>
      </c>
      <c r="BM51" s="775">
        <f t="shared" si="6"/>
        <v>0</v>
      </c>
      <c r="BN51" s="775">
        <f t="shared" si="7"/>
        <v>0</v>
      </c>
      <c r="BO51" s="775">
        <f t="shared" si="8"/>
        <v>0</v>
      </c>
      <c r="BP51" s="775">
        <f t="shared" si="9"/>
        <v>0</v>
      </c>
      <c r="BQ51" s="775">
        <f t="shared" si="10"/>
        <v>0</v>
      </c>
      <c r="BR51" s="775">
        <f t="shared" si="11"/>
        <v>0</v>
      </c>
      <c r="BS51" s="775">
        <f t="shared" si="12"/>
        <v>0</v>
      </c>
      <c r="BT51" s="775">
        <f t="shared" si="13"/>
        <v>0</v>
      </c>
      <c r="BU51" s="775">
        <f t="shared" si="14"/>
        <v>0</v>
      </c>
      <c r="BV51" s="775">
        <f t="shared" si="15"/>
        <v>0</v>
      </c>
      <c r="BW51" s="775">
        <f t="shared" si="16"/>
        <v>0</v>
      </c>
      <c r="BX51" s="775">
        <f t="shared" si="17"/>
        <v>0</v>
      </c>
      <c r="BY51" s="775">
        <f t="shared" si="18"/>
        <v>0</v>
      </c>
      <c r="BZ51" s="775">
        <f t="shared" si="19"/>
        <v>0</v>
      </c>
      <c r="CA51" s="775">
        <f t="shared" si="20"/>
        <v>0</v>
      </c>
      <c r="CB51" s="775">
        <f t="shared" si="21"/>
        <v>0</v>
      </c>
      <c r="CC51" s="775">
        <f t="shared" si="22"/>
        <v>0</v>
      </c>
    </row>
    <row r="52" spans="1:81" ht="18" thickBot="1" x14ac:dyDescent="0.35">
      <c r="A52" s="327"/>
      <c r="B52" s="323" t="s">
        <v>257</v>
      </c>
      <c r="C52" s="324"/>
      <c r="D52" s="324"/>
      <c r="E52" s="324"/>
      <c r="F52" s="324"/>
      <c r="G52" s="494" t="s">
        <v>244</v>
      </c>
      <c r="H52" s="516">
        <v>18.46</v>
      </c>
      <c r="I52" s="328">
        <v>18.36</v>
      </c>
      <c r="J52" s="328">
        <v>18.61</v>
      </c>
      <c r="K52" s="328">
        <v>18.34</v>
      </c>
      <c r="L52" s="328">
        <v>18.670000000000002</v>
      </c>
      <c r="M52" s="328">
        <v>18.510000000000002</v>
      </c>
      <c r="N52" s="328">
        <v>18.72</v>
      </c>
      <c r="O52" s="328">
        <v>18.61</v>
      </c>
      <c r="P52" s="328">
        <v>18.07</v>
      </c>
      <c r="Q52" s="328">
        <v>18.22</v>
      </c>
      <c r="R52" s="328">
        <v>18.41</v>
      </c>
      <c r="S52" s="328">
        <v>18.34</v>
      </c>
      <c r="T52" s="328">
        <v>18.36</v>
      </c>
      <c r="U52" s="328">
        <v>18.07</v>
      </c>
      <c r="V52" s="328">
        <v>18.02</v>
      </c>
      <c r="W52" s="328">
        <v>30.84</v>
      </c>
      <c r="X52" s="328">
        <v>30.76</v>
      </c>
      <c r="Y52" s="328">
        <v>17.88</v>
      </c>
      <c r="Z52" s="328">
        <v>18.18</v>
      </c>
      <c r="AA52" s="328">
        <v>18.329999999999998</v>
      </c>
      <c r="AB52" s="328">
        <v>18.23</v>
      </c>
      <c r="AC52" s="328">
        <v>18.43</v>
      </c>
      <c r="AD52" s="328">
        <v>30.2</v>
      </c>
      <c r="AE52" s="433">
        <v>17.84</v>
      </c>
      <c r="AG52" s="792">
        <v>19.05</v>
      </c>
      <c r="AH52" s="793">
        <v>18.95</v>
      </c>
      <c r="AI52" s="793">
        <v>19.22</v>
      </c>
      <c r="AJ52" s="793">
        <v>18.940000000000001</v>
      </c>
      <c r="AK52" s="793">
        <v>19.27</v>
      </c>
      <c r="AL52" s="793">
        <v>19.09</v>
      </c>
      <c r="AM52" s="793">
        <v>19.32</v>
      </c>
      <c r="AN52" s="793">
        <v>19.21</v>
      </c>
      <c r="AO52" s="793">
        <v>18.66</v>
      </c>
      <c r="AP52" s="793">
        <v>18.82</v>
      </c>
      <c r="AQ52" s="793">
        <v>19</v>
      </c>
      <c r="AR52" s="793">
        <v>18.940000000000001</v>
      </c>
      <c r="AS52" s="793">
        <v>18.95</v>
      </c>
      <c r="AT52" s="793">
        <v>18.66</v>
      </c>
      <c r="AU52" s="793">
        <v>18.61</v>
      </c>
      <c r="AV52" s="793">
        <v>31</v>
      </c>
      <c r="AW52" s="793">
        <v>30.91</v>
      </c>
      <c r="AX52" s="793">
        <v>18.48</v>
      </c>
      <c r="AY52" s="793">
        <v>18.77</v>
      </c>
      <c r="AZ52" s="793">
        <v>18.920000000000002</v>
      </c>
      <c r="BA52" s="793">
        <v>18.82</v>
      </c>
      <c r="BB52" s="793">
        <v>19.02</v>
      </c>
      <c r="BC52" s="793">
        <v>30.35</v>
      </c>
      <c r="BD52" s="794">
        <v>18.43</v>
      </c>
      <c r="BF52" s="775">
        <f t="shared" si="1"/>
        <v>-0.58999999999999986</v>
      </c>
      <c r="BG52" s="775">
        <f t="shared" si="23"/>
        <v>-0.58999999999999986</v>
      </c>
      <c r="BH52" s="775">
        <f t="shared" si="24"/>
        <v>-0.60999999999999943</v>
      </c>
      <c r="BI52" s="775">
        <f t="shared" si="2"/>
        <v>-0.60000000000000142</v>
      </c>
      <c r="BJ52" s="775">
        <f t="shared" si="3"/>
        <v>-0.59999999999999787</v>
      </c>
      <c r="BK52" s="775">
        <f t="shared" si="4"/>
        <v>-0.57999999999999829</v>
      </c>
      <c r="BL52" s="775">
        <f t="shared" si="5"/>
        <v>-0.60000000000000142</v>
      </c>
      <c r="BM52" s="775">
        <f t="shared" si="6"/>
        <v>-0.60000000000000142</v>
      </c>
      <c r="BN52" s="775">
        <f t="shared" si="7"/>
        <v>-0.58999999999999986</v>
      </c>
      <c r="BO52" s="775">
        <f t="shared" si="8"/>
        <v>-0.60000000000000142</v>
      </c>
      <c r="BP52" s="775">
        <f t="shared" si="9"/>
        <v>-0.58999999999999986</v>
      </c>
      <c r="BQ52" s="775">
        <f t="shared" si="10"/>
        <v>-0.60000000000000142</v>
      </c>
      <c r="BR52" s="775">
        <f t="shared" si="11"/>
        <v>-0.58999999999999986</v>
      </c>
      <c r="BS52" s="775">
        <f t="shared" si="12"/>
        <v>-0.58999999999999986</v>
      </c>
      <c r="BT52" s="775">
        <f t="shared" si="13"/>
        <v>-0.58999999999999986</v>
      </c>
      <c r="BU52" s="775">
        <f t="shared" si="14"/>
        <v>-0.16000000000000014</v>
      </c>
      <c r="BV52" s="775">
        <f t="shared" si="15"/>
        <v>-0.14999999999999858</v>
      </c>
      <c r="BW52" s="775">
        <f t="shared" si="16"/>
        <v>-0.60000000000000142</v>
      </c>
      <c r="BX52" s="775">
        <f t="shared" si="17"/>
        <v>-0.58999999999999986</v>
      </c>
      <c r="BY52" s="775">
        <f t="shared" si="18"/>
        <v>-0.59000000000000341</v>
      </c>
      <c r="BZ52" s="775">
        <f t="shared" si="19"/>
        <v>-0.58999999999999986</v>
      </c>
      <c r="CA52" s="775">
        <f t="shared" si="20"/>
        <v>-0.58999999999999986</v>
      </c>
      <c r="CB52" s="775">
        <f t="shared" si="21"/>
        <v>-0.15000000000000213</v>
      </c>
      <c r="CC52" s="775">
        <f t="shared" si="22"/>
        <v>-0.58999999999999986</v>
      </c>
    </row>
    <row r="53" spans="1:81" ht="18" thickBot="1" x14ac:dyDescent="0.35">
      <c r="A53" s="327"/>
      <c r="B53" s="323" t="s">
        <v>252</v>
      </c>
      <c r="C53" s="324"/>
      <c r="D53" s="324"/>
      <c r="E53" s="324"/>
      <c r="F53" s="324"/>
      <c r="G53" s="494" t="s">
        <v>253</v>
      </c>
      <c r="H53" s="516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434"/>
      <c r="AG53" s="792"/>
      <c r="AH53" s="793"/>
      <c r="AI53" s="793"/>
      <c r="AJ53" s="793"/>
      <c r="AK53" s="793"/>
      <c r="AL53" s="793"/>
      <c r="AM53" s="793"/>
      <c r="AN53" s="793"/>
      <c r="AO53" s="793"/>
      <c r="AP53" s="793"/>
      <c r="AQ53" s="793"/>
      <c r="AR53" s="793"/>
      <c r="AS53" s="793"/>
      <c r="AT53" s="793"/>
      <c r="AU53" s="793"/>
      <c r="AV53" s="793"/>
      <c r="AW53" s="793"/>
      <c r="AX53" s="793"/>
      <c r="AY53" s="793"/>
      <c r="AZ53" s="793"/>
      <c r="BA53" s="793"/>
      <c r="BB53" s="793"/>
      <c r="BC53" s="793"/>
      <c r="BD53" s="798"/>
      <c r="BF53" s="775">
        <f t="shared" si="1"/>
        <v>0</v>
      </c>
      <c r="BG53" s="775">
        <f t="shared" si="23"/>
        <v>0</v>
      </c>
      <c r="BH53" s="775">
        <f t="shared" si="24"/>
        <v>0</v>
      </c>
      <c r="BI53" s="775">
        <f t="shared" si="2"/>
        <v>0</v>
      </c>
      <c r="BJ53" s="775">
        <f t="shared" si="3"/>
        <v>0</v>
      </c>
      <c r="BK53" s="775">
        <f t="shared" si="4"/>
        <v>0</v>
      </c>
      <c r="BL53" s="775">
        <f t="shared" si="5"/>
        <v>0</v>
      </c>
      <c r="BM53" s="775">
        <f t="shared" si="6"/>
        <v>0</v>
      </c>
      <c r="BN53" s="775">
        <f t="shared" si="7"/>
        <v>0</v>
      </c>
      <c r="BO53" s="775">
        <f t="shared" si="8"/>
        <v>0</v>
      </c>
      <c r="BP53" s="775">
        <f t="shared" si="9"/>
        <v>0</v>
      </c>
      <c r="BQ53" s="775">
        <f t="shared" si="10"/>
        <v>0</v>
      </c>
      <c r="BR53" s="775">
        <f t="shared" si="11"/>
        <v>0</v>
      </c>
      <c r="BS53" s="775">
        <f t="shared" si="12"/>
        <v>0</v>
      </c>
      <c r="BT53" s="775">
        <f t="shared" si="13"/>
        <v>0</v>
      </c>
      <c r="BU53" s="775">
        <f t="shared" si="14"/>
        <v>0</v>
      </c>
      <c r="BV53" s="775">
        <f t="shared" si="15"/>
        <v>0</v>
      </c>
      <c r="BW53" s="775">
        <f t="shared" si="16"/>
        <v>0</v>
      </c>
      <c r="BX53" s="775">
        <f t="shared" si="17"/>
        <v>0</v>
      </c>
      <c r="BY53" s="775">
        <f t="shared" si="18"/>
        <v>0</v>
      </c>
      <c r="BZ53" s="775">
        <f t="shared" si="19"/>
        <v>0</v>
      </c>
      <c r="CA53" s="775">
        <f t="shared" si="20"/>
        <v>0</v>
      </c>
      <c r="CB53" s="775">
        <f t="shared" si="21"/>
        <v>0</v>
      </c>
      <c r="CC53" s="775">
        <f t="shared" si="22"/>
        <v>0</v>
      </c>
    </row>
    <row r="54" spans="1:81" ht="18" thickBot="1" x14ac:dyDescent="0.35">
      <c r="A54" s="327"/>
      <c r="B54" s="323" t="s">
        <v>254</v>
      </c>
      <c r="C54" s="324"/>
      <c r="D54" s="324"/>
      <c r="E54" s="324"/>
      <c r="F54" s="324"/>
      <c r="G54" s="494" t="s">
        <v>247</v>
      </c>
      <c r="H54" s="516">
        <v>27.69</v>
      </c>
      <c r="I54" s="328">
        <v>20.99</v>
      </c>
      <c r="J54" s="328">
        <v>21.22</v>
      </c>
      <c r="K54" s="328">
        <v>21.1</v>
      </c>
      <c r="L54" s="328">
        <v>25.29</v>
      </c>
      <c r="M54" s="328">
        <v>21.1</v>
      </c>
      <c r="N54" s="328">
        <v>21.22</v>
      </c>
      <c r="O54" s="328">
        <v>20.99</v>
      </c>
      <c r="P54" s="328">
        <v>27.69</v>
      </c>
      <c r="Q54" s="328">
        <v>21.22</v>
      </c>
      <c r="R54" s="328">
        <v>27.69</v>
      </c>
      <c r="S54" s="328">
        <v>21.1</v>
      </c>
      <c r="T54" s="328">
        <v>20.99</v>
      </c>
      <c r="U54" s="328">
        <v>27.69</v>
      </c>
      <c r="V54" s="328">
        <v>20.99</v>
      </c>
      <c r="W54" s="328">
        <v>13.38</v>
      </c>
      <c r="X54" s="328">
        <v>15.95</v>
      </c>
      <c r="Y54" s="328">
        <v>25.29</v>
      </c>
      <c r="Z54" s="328">
        <v>20.079999999999998</v>
      </c>
      <c r="AA54" s="328">
        <v>20.079999999999998</v>
      </c>
      <c r="AB54" s="328">
        <v>20.079999999999998</v>
      </c>
      <c r="AC54" s="328">
        <v>20.079999999999998</v>
      </c>
      <c r="AD54" s="328">
        <v>12.66</v>
      </c>
      <c r="AE54" s="433">
        <v>20.079999999999998</v>
      </c>
      <c r="AG54" s="792">
        <v>30.79</v>
      </c>
      <c r="AH54" s="793">
        <v>23.34</v>
      </c>
      <c r="AI54" s="793">
        <v>23.6</v>
      </c>
      <c r="AJ54" s="793">
        <v>23.47</v>
      </c>
      <c r="AK54" s="793">
        <v>28.12</v>
      </c>
      <c r="AL54" s="793">
        <v>23.47</v>
      </c>
      <c r="AM54" s="793">
        <v>23.6</v>
      </c>
      <c r="AN54" s="793">
        <v>23.34</v>
      </c>
      <c r="AO54" s="793">
        <v>30.79</v>
      </c>
      <c r="AP54" s="793">
        <v>23.6</v>
      </c>
      <c r="AQ54" s="793">
        <v>30.79</v>
      </c>
      <c r="AR54" s="793">
        <v>23.47</v>
      </c>
      <c r="AS54" s="793">
        <v>23.34</v>
      </c>
      <c r="AT54" s="793">
        <v>30.79</v>
      </c>
      <c r="AU54" s="793">
        <v>23.34</v>
      </c>
      <c r="AV54" s="793">
        <v>13.4</v>
      </c>
      <c r="AW54" s="793">
        <v>15.97</v>
      </c>
      <c r="AX54" s="793">
        <v>28.12</v>
      </c>
      <c r="AY54" s="793">
        <v>22.33</v>
      </c>
      <c r="AZ54" s="793">
        <v>22.33</v>
      </c>
      <c r="BA54" s="793">
        <v>22.33</v>
      </c>
      <c r="BB54" s="793">
        <v>22.33</v>
      </c>
      <c r="BC54" s="793">
        <v>12.68</v>
      </c>
      <c r="BD54" s="794">
        <v>22.33</v>
      </c>
      <c r="BF54" s="775">
        <f t="shared" si="1"/>
        <v>-3.0999999999999979</v>
      </c>
      <c r="BG54" s="775">
        <f t="shared" si="23"/>
        <v>-2.3500000000000014</v>
      </c>
      <c r="BH54" s="775">
        <f t="shared" si="24"/>
        <v>-2.3800000000000026</v>
      </c>
      <c r="BI54" s="775">
        <f t="shared" si="2"/>
        <v>-2.3699999999999974</v>
      </c>
      <c r="BJ54" s="775">
        <f t="shared" si="3"/>
        <v>-2.8300000000000018</v>
      </c>
      <c r="BK54" s="775">
        <f t="shared" si="4"/>
        <v>-2.3699999999999974</v>
      </c>
      <c r="BL54" s="775">
        <f t="shared" si="5"/>
        <v>-2.3800000000000026</v>
      </c>
      <c r="BM54" s="775">
        <f t="shared" si="6"/>
        <v>-2.3500000000000014</v>
      </c>
      <c r="BN54" s="775">
        <f t="shared" si="7"/>
        <v>-3.0999999999999979</v>
      </c>
      <c r="BO54" s="775">
        <f t="shared" si="8"/>
        <v>-2.3800000000000026</v>
      </c>
      <c r="BP54" s="775">
        <f t="shared" si="9"/>
        <v>-3.0999999999999979</v>
      </c>
      <c r="BQ54" s="775">
        <f t="shared" si="10"/>
        <v>-2.3699999999999974</v>
      </c>
      <c r="BR54" s="775">
        <f t="shared" si="11"/>
        <v>-2.3500000000000014</v>
      </c>
      <c r="BS54" s="775">
        <f t="shared" si="12"/>
        <v>-3.0999999999999979</v>
      </c>
      <c r="BT54" s="775">
        <f t="shared" si="13"/>
        <v>-2.3500000000000014</v>
      </c>
      <c r="BU54" s="775">
        <f t="shared" si="14"/>
        <v>-1.9999999999999574E-2</v>
      </c>
      <c r="BV54" s="775">
        <f t="shared" si="15"/>
        <v>-2.000000000000135E-2</v>
      </c>
      <c r="BW54" s="775">
        <f t="shared" si="16"/>
        <v>-2.8300000000000018</v>
      </c>
      <c r="BX54" s="775">
        <f t="shared" si="17"/>
        <v>-2.25</v>
      </c>
      <c r="BY54" s="775">
        <f t="shared" si="18"/>
        <v>-2.25</v>
      </c>
      <c r="BZ54" s="775">
        <f t="shared" si="19"/>
        <v>-2.25</v>
      </c>
      <c r="CA54" s="775">
        <f t="shared" si="20"/>
        <v>-2.25</v>
      </c>
      <c r="CB54" s="775">
        <f t="shared" si="21"/>
        <v>-1.9999999999999574E-2</v>
      </c>
      <c r="CC54" s="775">
        <f t="shared" si="22"/>
        <v>-2.25</v>
      </c>
    </row>
    <row r="55" spans="1:81" ht="18" thickBot="1" x14ac:dyDescent="0.35">
      <c r="A55" s="327"/>
      <c r="B55" s="323" t="s">
        <v>255</v>
      </c>
      <c r="C55" s="324"/>
      <c r="D55" s="324"/>
      <c r="E55" s="324"/>
      <c r="F55" s="324"/>
      <c r="G55" s="494" t="s">
        <v>247</v>
      </c>
      <c r="H55" s="516">
        <v>18.14</v>
      </c>
      <c r="I55" s="328">
        <v>22.51</v>
      </c>
      <c r="J55" s="328">
        <v>22.75</v>
      </c>
      <c r="K55" s="328">
        <v>22.63</v>
      </c>
      <c r="L55" s="328">
        <v>22.67</v>
      </c>
      <c r="M55" s="328">
        <v>22.63</v>
      </c>
      <c r="N55" s="328">
        <v>22.75</v>
      </c>
      <c r="O55" s="328">
        <v>22.51</v>
      </c>
      <c r="P55" s="328">
        <v>18.14</v>
      </c>
      <c r="Q55" s="328">
        <v>22.75</v>
      </c>
      <c r="R55" s="328">
        <v>18.14</v>
      </c>
      <c r="S55" s="328">
        <v>22.63</v>
      </c>
      <c r="T55" s="328">
        <v>22.51</v>
      </c>
      <c r="U55" s="328">
        <v>18.14</v>
      </c>
      <c r="V55" s="328">
        <v>22.51</v>
      </c>
      <c r="W55" s="328">
        <v>14.35</v>
      </c>
      <c r="X55" s="328">
        <v>14.3</v>
      </c>
      <c r="Y55" s="328">
        <v>22.67</v>
      </c>
      <c r="Z55" s="328">
        <v>21.53</v>
      </c>
      <c r="AA55" s="328">
        <v>21.53</v>
      </c>
      <c r="AB55" s="328">
        <v>21.53</v>
      </c>
      <c r="AC55" s="328">
        <v>21.53</v>
      </c>
      <c r="AD55" s="328">
        <v>13.58</v>
      </c>
      <c r="AE55" s="433">
        <v>21.53</v>
      </c>
      <c r="AG55" s="792">
        <v>20.170000000000002</v>
      </c>
      <c r="AH55" s="793">
        <v>25.02</v>
      </c>
      <c r="AI55" s="793">
        <v>25.3</v>
      </c>
      <c r="AJ55" s="793">
        <v>25.17</v>
      </c>
      <c r="AK55" s="793">
        <v>25.21</v>
      </c>
      <c r="AL55" s="793">
        <v>25.17</v>
      </c>
      <c r="AM55" s="793">
        <v>25.3</v>
      </c>
      <c r="AN55" s="793">
        <v>25.02</v>
      </c>
      <c r="AO55" s="793">
        <v>20.170000000000002</v>
      </c>
      <c r="AP55" s="793">
        <v>25.3</v>
      </c>
      <c r="AQ55" s="793">
        <v>20.170000000000002</v>
      </c>
      <c r="AR55" s="793">
        <v>25.17</v>
      </c>
      <c r="AS55" s="793">
        <v>25.02</v>
      </c>
      <c r="AT55" s="793">
        <v>20.170000000000002</v>
      </c>
      <c r="AU55" s="793">
        <v>25.02</v>
      </c>
      <c r="AV55" s="793">
        <v>14.37</v>
      </c>
      <c r="AW55" s="793">
        <v>14.32</v>
      </c>
      <c r="AX55" s="793">
        <v>25.21</v>
      </c>
      <c r="AY55" s="793">
        <v>23.94</v>
      </c>
      <c r="AZ55" s="793">
        <v>23.94</v>
      </c>
      <c r="BA55" s="793">
        <v>23.94</v>
      </c>
      <c r="BB55" s="793">
        <v>23.94</v>
      </c>
      <c r="BC55" s="793">
        <v>13.6</v>
      </c>
      <c r="BD55" s="794">
        <v>23.94</v>
      </c>
      <c r="BF55" s="775">
        <f t="shared" si="1"/>
        <v>-2.0300000000000011</v>
      </c>
      <c r="BG55" s="775">
        <f t="shared" si="23"/>
        <v>-2.509999999999998</v>
      </c>
      <c r="BH55" s="775">
        <f t="shared" si="24"/>
        <v>-2.5500000000000007</v>
      </c>
      <c r="BI55" s="775">
        <f t="shared" si="2"/>
        <v>-2.5400000000000027</v>
      </c>
      <c r="BJ55" s="775">
        <f t="shared" si="3"/>
        <v>-2.5399999999999991</v>
      </c>
      <c r="BK55" s="775">
        <f t="shared" si="4"/>
        <v>-2.5400000000000027</v>
      </c>
      <c r="BL55" s="775">
        <f t="shared" si="5"/>
        <v>-2.5500000000000007</v>
      </c>
      <c r="BM55" s="775">
        <f t="shared" si="6"/>
        <v>-2.509999999999998</v>
      </c>
      <c r="BN55" s="775">
        <f t="shared" si="7"/>
        <v>-2.0300000000000011</v>
      </c>
      <c r="BO55" s="775">
        <f t="shared" si="8"/>
        <v>-2.5500000000000007</v>
      </c>
      <c r="BP55" s="775">
        <f t="shared" si="9"/>
        <v>-2.0300000000000011</v>
      </c>
      <c r="BQ55" s="775">
        <f t="shared" si="10"/>
        <v>-2.5400000000000027</v>
      </c>
      <c r="BR55" s="775">
        <f t="shared" si="11"/>
        <v>-2.509999999999998</v>
      </c>
      <c r="BS55" s="775">
        <f t="shared" si="12"/>
        <v>-2.0300000000000011</v>
      </c>
      <c r="BT55" s="775">
        <f t="shared" si="13"/>
        <v>-2.509999999999998</v>
      </c>
      <c r="BU55" s="775">
        <f t="shared" si="14"/>
        <v>-1.9999999999999574E-2</v>
      </c>
      <c r="BV55" s="775">
        <f t="shared" si="15"/>
        <v>-1.9999999999999574E-2</v>
      </c>
      <c r="BW55" s="775">
        <f t="shared" si="16"/>
        <v>-2.5399999999999991</v>
      </c>
      <c r="BX55" s="775">
        <f t="shared" si="17"/>
        <v>-2.41</v>
      </c>
      <c r="BY55" s="775">
        <f t="shared" si="18"/>
        <v>-2.41</v>
      </c>
      <c r="BZ55" s="775">
        <f t="shared" si="19"/>
        <v>-2.41</v>
      </c>
      <c r="CA55" s="775">
        <f t="shared" si="20"/>
        <v>-2.41</v>
      </c>
      <c r="CB55" s="775">
        <f t="shared" si="21"/>
        <v>-1.9999999999999574E-2</v>
      </c>
      <c r="CC55" s="775">
        <f t="shared" si="22"/>
        <v>-2.41</v>
      </c>
    </row>
    <row r="56" spans="1:81" ht="18" thickBot="1" x14ac:dyDescent="0.35">
      <c r="A56" s="327"/>
      <c r="B56" s="323" t="s">
        <v>256</v>
      </c>
      <c r="C56" s="324"/>
      <c r="D56" s="324"/>
      <c r="E56" s="324"/>
      <c r="F56" s="324"/>
      <c r="G56" s="494"/>
      <c r="H56" s="516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433">
        <v>0</v>
      </c>
      <c r="AG56" s="792"/>
      <c r="AH56" s="793"/>
      <c r="AI56" s="793"/>
      <c r="AJ56" s="793"/>
      <c r="AK56" s="793"/>
      <c r="AL56" s="793"/>
      <c r="AM56" s="793"/>
      <c r="AN56" s="793"/>
      <c r="AO56" s="793"/>
      <c r="AP56" s="793"/>
      <c r="AQ56" s="793"/>
      <c r="AR56" s="793"/>
      <c r="AS56" s="793"/>
      <c r="AT56" s="793"/>
      <c r="AU56" s="793"/>
      <c r="AV56" s="793"/>
      <c r="AW56" s="793"/>
      <c r="AX56" s="793"/>
      <c r="AY56" s="793"/>
      <c r="AZ56" s="793"/>
      <c r="BA56" s="793"/>
      <c r="BB56" s="793"/>
      <c r="BC56" s="793"/>
      <c r="BD56" s="794">
        <v>0</v>
      </c>
      <c r="BF56" s="775">
        <f t="shared" si="1"/>
        <v>0</v>
      </c>
      <c r="BG56" s="775">
        <f t="shared" si="23"/>
        <v>0</v>
      </c>
      <c r="BH56" s="775">
        <f t="shared" si="24"/>
        <v>0</v>
      </c>
      <c r="BI56" s="775">
        <f t="shared" si="2"/>
        <v>0</v>
      </c>
      <c r="BJ56" s="775">
        <f t="shared" si="3"/>
        <v>0</v>
      </c>
      <c r="BK56" s="775">
        <f t="shared" si="4"/>
        <v>0</v>
      </c>
      <c r="BL56" s="775">
        <f t="shared" si="5"/>
        <v>0</v>
      </c>
      <c r="BM56" s="775">
        <f t="shared" si="6"/>
        <v>0</v>
      </c>
      <c r="BN56" s="775">
        <f t="shared" si="7"/>
        <v>0</v>
      </c>
      <c r="BO56" s="775">
        <f t="shared" si="8"/>
        <v>0</v>
      </c>
      <c r="BP56" s="775">
        <f t="shared" si="9"/>
        <v>0</v>
      </c>
      <c r="BQ56" s="775">
        <f t="shared" si="10"/>
        <v>0</v>
      </c>
      <c r="BR56" s="775">
        <f t="shared" si="11"/>
        <v>0</v>
      </c>
      <c r="BS56" s="775">
        <f t="shared" si="12"/>
        <v>0</v>
      </c>
      <c r="BT56" s="775">
        <f t="shared" si="13"/>
        <v>0</v>
      </c>
      <c r="BU56" s="775">
        <f t="shared" si="14"/>
        <v>0</v>
      </c>
      <c r="BV56" s="775">
        <f t="shared" si="15"/>
        <v>0</v>
      </c>
      <c r="BW56" s="775">
        <f t="shared" si="16"/>
        <v>0</v>
      </c>
      <c r="BX56" s="775">
        <f t="shared" si="17"/>
        <v>0</v>
      </c>
      <c r="BY56" s="775">
        <f t="shared" si="18"/>
        <v>0</v>
      </c>
      <c r="BZ56" s="775">
        <f t="shared" si="19"/>
        <v>0</v>
      </c>
      <c r="CA56" s="775">
        <f t="shared" si="20"/>
        <v>0</v>
      </c>
      <c r="CB56" s="775">
        <f t="shared" si="21"/>
        <v>0</v>
      </c>
      <c r="CC56" s="775">
        <f t="shared" si="22"/>
        <v>0</v>
      </c>
    </row>
    <row r="57" spans="1:81" ht="18" thickBot="1" x14ac:dyDescent="0.35">
      <c r="A57" s="327"/>
      <c r="B57" s="323" t="s">
        <v>254</v>
      </c>
      <c r="C57" s="324"/>
      <c r="D57" s="324"/>
      <c r="E57" s="324"/>
      <c r="F57" s="324"/>
      <c r="G57" s="494" t="s">
        <v>247</v>
      </c>
      <c r="H57" s="516">
        <v>59.91</v>
      </c>
      <c r="I57" s="328">
        <v>66.61</v>
      </c>
      <c r="J57" s="328">
        <v>66.13</v>
      </c>
      <c r="K57" s="328">
        <v>66.14</v>
      </c>
      <c r="L57" s="328">
        <v>70.05</v>
      </c>
      <c r="M57" s="328">
        <v>66.14</v>
      </c>
      <c r="N57" s="328">
        <v>66.13</v>
      </c>
      <c r="O57" s="328">
        <v>66.61</v>
      </c>
      <c r="P57" s="328">
        <v>69.41</v>
      </c>
      <c r="Q57" s="328">
        <v>66.13</v>
      </c>
      <c r="R57" s="328">
        <v>69.41</v>
      </c>
      <c r="S57" s="328">
        <v>66.14</v>
      </c>
      <c r="T57" s="328">
        <v>66.61</v>
      </c>
      <c r="U57" s="328">
        <v>69.41</v>
      </c>
      <c r="V57" s="328">
        <v>66.61</v>
      </c>
      <c r="W57" s="328">
        <v>64.45</v>
      </c>
      <c r="X57" s="328">
        <v>68.27</v>
      </c>
      <c r="Y57" s="328">
        <v>70.05</v>
      </c>
      <c r="Z57" s="328">
        <v>66.08</v>
      </c>
      <c r="AA57" s="328">
        <v>66.08</v>
      </c>
      <c r="AB57" s="328">
        <v>66.08</v>
      </c>
      <c r="AC57" s="328">
        <v>66.08</v>
      </c>
      <c r="AD57" s="328">
        <v>64.41</v>
      </c>
      <c r="AE57" s="433">
        <v>66.08</v>
      </c>
      <c r="AG57" s="792">
        <v>59.91</v>
      </c>
      <c r="AH57" s="793">
        <v>66.61</v>
      </c>
      <c r="AI57" s="793">
        <v>66.13</v>
      </c>
      <c r="AJ57" s="793">
        <v>66.14</v>
      </c>
      <c r="AK57" s="793">
        <v>70.05</v>
      </c>
      <c r="AL57" s="793">
        <v>66.14</v>
      </c>
      <c r="AM57" s="793">
        <v>66.13</v>
      </c>
      <c r="AN57" s="793">
        <v>66.61</v>
      </c>
      <c r="AO57" s="793">
        <v>69.41</v>
      </c>
      <c r="AP57" s="793">
        <v>66.13</v>
      </c>
      <c r="AQ57" s="793">
        <v>69.41</v>
      </c>
      <c r="AR57" s="793">
        <v>66.14</v>
      </c>
      <c r="AS57" s="793">
        <v>66.61</v>
      </c>
      <c r="AT57" s="793">
        <v>69.41</v>
      </c>
      <c r="AU57" s="793">
        <v>66.61</v>
      </c>
      <c r="AV57" s="793">
        <v>64.45</v>
      </c>
      <c r="AW57" s="793">
        <v>68.27</v>
      </c>
      <c r="AX57" s="793">
        <v>70.05</v>
      </c>
      <c r="AY57" s="793">
        <v>66.08</v>
      </c>
      <c r="AZ57" s="793">
        <v>66.08</v>
      </c>
      <c r="BA57" s="793">
        <v>66.08</v>
      </c>
      <c r="BB57" s="793">
        <v>66.08</v>
      </c>
      <c r="BC57" s="793">
        <v>64.41</v>
      </c>
      <c r="BD57" s="794">
        <v>66.08</v>
      </c>
      <c r="BF57" s="775">
        <f t="shared" si="1"/>
        <v>0</v>
      </c>
      <c r="BG57" s="775">
        <f t="shared" si="23"/>
        <v>0</v>
      </c>
      <c r="BH57" s="775">
        <f t="shared" si="24"/>
        <v>0</v>
      </c>
      <c r="BI57" s="775">
        <f t="shared" si="2"/>
        <v>0</v>
      </c>
      <c r="BJ57" s="775">
        <f t="shared" si="3"/>
        <v>0</v>
      </c>
      <c r="BK57" s="775">
        <f t="shared" si="4"/>
        <v>0</v>
      </c>
      <c r="BL57" s="775">
        <f t="shared" si="5"/>
        <v>0</v>
      </c>
      <c r="BM57" s="775">
        <f t="shared" si="6"/>
        <v>0</v>
      </c>
      <c r="BN57" s="775">
        <f t="shared" si="7"/>
        <v>0</v>
      </c>
      <c r="BO57" s="775">
        <f t="shared" si="8"/>
        <v>0</v>
      </c>
      <c r="BP57" s="775">
        <f t="shared" si="9"/>
        <v>0</v>
      </c>
      <c r="BQ57" s="775">
        <f t="shared" si="10"/>
        <v>0</v>
      </c>
      <c r="BR57" s="775">
        <f t="shared" si="11"/>
        <v>0</v>
      </c>
      <c r="BS57" s="775">
        <f t="shared" si="12"/>
        <v>0</v>
      </c>
      <c r="BT57" s="775">
        <f t="shared" si="13"/>
        <v>0</v>
      </c>
      <c r="BU57" s="775">
        <f t="shared" si="14"/>
        <v>0</v>
      </c>
      <c r="BV57" s="775">
        <f t="shared" si="15"/>
        <v>0</v>
      </c>
      <c r="BW57" s="775">
        <f t="shared" si="16"/>
        <v>0</v>
      </c>
      <c r="BX57" s="775">
        <f t="shared" si="17"/>
        <v>0</v>
      </c>
      <c r="BY57" s="775">
        <f t="shared" si="18"/>
        <v>0</v>
      </c>
      <c r="BZ57" s="775">
        <f t="shared" si="19"/>
        <v>0</v>
      </c>
      <c r="CA57" s="775">
        <f t="shared" si="20"/>
        <v>0</v>
      </c>
      <c r="CB57" s="775">
        <f t="shared" si="21"/>
        <v>0</v>
      </c>
      <c r="CC57" s="775">
        <f t="shared" si="22"/>
        <v>0</v>
      </c>
    </row>
    <row r="58" spans="1:81" ht="18" thickBot="1" x14ac:dyDescent="0.35">
      <c r="A58" s="327"/>
      <c r="B58" s="323" t="s">
        <v>255</v>
      </c>
      <c r="C58" s="324"/>
      <c r="D58" s="324"/>
      <c r="E58" s="324"/>
      <c r="F58" s="324"/>
      <c r="G58" s="494" t="s">
        <v>247</v>
      </c>
      <c r="H58" s="516">
        <v>52.94</v>
      </c>
      <c r="I58" s="328">
        <v>66.7</v>
      </c>
      <c r="J58" s="328">
        <v>66.23</v>
      </c>
      <c r="K58" s="328">
        <v>66.239999999999995</v>
      </c>
      <c r="L58" s="328">
        <v>66.48</v>
      </c>
      <c r="M58" s="328">
        <v>66.239999999999995</v>
      </c>
      <c r="N58" s="328">
        <v>66.23</v>
      </c>
      <c r="O58" s="328">
        <v>66.7</v>
      </c>
      <c r="P58" s="328">
        <v>61.33</v>
      </c>
      <c r="Q58" s="328">
        <v>66.23</v>
      </c>
      <c r="R58" s="328">
        <v>61.33</v>
      </c>
      <c r="S58" s="328">
        <v>66.239999999999995</v>
      </c>
      <c r="T58" s="328">
        <v>66.7</v>
      </c>
      <c r="U58" s="328">
        <v>61.33</v>
      </c>
      <c r="V58" s="328">
        <v>66.7</v>
      </c>
      <c r="W58" s="328">
        <v>64.55</v>
      </c>
      <c r="X58" s="328">
        <v>64.8</v>
      </c>
      <c r="Y58" s="328">
        <v>66.48</v>
      </c>
      <c r="Z58" s="328">
        <v>66.180000000000007</v>
      </c>
      <c r="AA58" s="328">
        <v>66.180000000000007</v>
      </c>
      <c r="AB58" s="328">
        <v>66.180000000000007</v>
      </c>
      <c r="AC58" s="328">
        <v>66.180000000000007</v>
      </c>
      <c r="AD58" s="328">
        <v>64.5</v>
      </c>
      <c r="AE58" s="433">
        <v>66.180000000000007</v>
      </c>
      <c r="AG58" s="792">
        <v>52.94</v>
      </c>
      <c r="AH58" s="793">
        <v>66.7</v>
      </c>
      <c r="AI58" s="793">
        <v>66.23</v>
      </c>
      <c r="AJ58" s="793">
        <v>66.239999999999995</v>
      </c>
      <c r="AK58" s="793">
        <v>66.48</v>
      </c>
      <c r="AL58" s="793">
        <v>66.239999999999995</v>
      </c>
      <c r="AM58" s="793">
        <v>66.23</v>
      </c>
      <c r="AN58" s="793">
        <v>66.7</v>
      </c>
      <c r="AO58" s="793">
        <v>61.33</v>
      </c>
      <c r="AP58" s="793">
        <v>66.23</v>
      </c>
      <c r="AQ58" s="793">
        <v>61.33</v>
      </c>
      <c r="AR58" s="793">
        <v>66.239999999999995</v>
      </c>
      <c r="AS58" s="793">
        <v>66.7</v>
      </c>
      <c r="AT58" s="793">
        <v>61.33</v>
      </c>
      <c r="AU58" s="793">
        <v>66.7</v>
      </c>
      <c r="AV58" s="793">
        <v>64.55</v>
      </c>
      <c r="AW58" s="793">
        <v>64.8</v>
      </c>
      <c r="AX58" s="793">
        <v>66.48</v>
      </c>
      <c r="AY58" s="793">
        <v>66.180000000000007</v>
      </c>
      <c r="AZ58" s="793">
        <v>66.180000000000007</v>
      </c>
      <c r="BA58" s="793">
        <v>66.180000000000007</v>
      </c>
      <c r="BB58" s="793">
        <v>66.180000000000007</v>
      </c>
      <c r="BC58" s="793">
        <v>64.5</v>
      </c>
      <c r="BD58" s="794">
        <v>66.180000000000007</v>
      </c>
      <c r="BF58" s="775">
        <f t="shared" si="1"/>
        <v>0</v>
      </c>
      <c r="BG58" s="775">
        <f t="shared" si="23"/>
        <v>0</v>
      </c>
      <c r="BH58" s="775">
        <f t="shared" si="24"/>
        <v>0</v>
      </c>
      <c r="BI58" s="775">
        <f t="shared" si="2"/>
        <v>0</v>
      </c>
      <c r="BJ58" s="775">
        <f t="shared" si="3"/>
        <v>0</v>
      </c>
      <c r="BK58" s="775">
        <f t="shared" si="4"/>
        <v>0</v>
      </c>
      <c r="BL58" s="775">
        <f t="shared" si="5"/>
        <v>0</v>
      </c>
      <c r="BM58" s="775">
        <f t="shared" si="6"/>
        <v>0</v>
      </c>
      <c r="BN58" s="775">
        <f t="shared" si="7"/>
        <v>0</v>
      </c>
      <c r="BO58" s="775">
        <f t="shared" si="8"/>
        <v>0</v>
      </c>
      <c r="BP58" s="775">
        <f t="shared" si="9"/>
        <v>0</v>
      </c>
      <c r="BQ58" s="775">
        <f t="shared" si="10"/>
        <v>0</v>
      </c>
      <c r="BR58" s="775">
        <f t="shared" si="11"/>
        <v>0</v>
      </c>
      <c r="BS58" s="775">
        <f t="shared" si="12"/>
        <v>0</v>
      </c>
      <c r="BT58" s="775">
        <f t="shared" si="13"/>
        <v>0</v>
      </c>
      <c r="BU58" s="775">
        <f t="shared" si="14"/>
        <v>0</v>
      </c>
      <c r="BV58" s="775">
        <f t="shared" si="15"/>
        <v>0</v>
      </c>
      <c r="BW58" s="775">
        <f t="shared" si="16"/>
        <v>0</v>
      </c>
      <c r="BX58" s="775">
        <f t="shared" si="17"/>
        <v>0</v>
      </c>
      <c r="BY58" s="775">
        <f t="shared" si="18"/>
        <v>0</v>
      </c>
      <c r="BZ58" s="775">
        <f t="shared" si="19"/>
        <v>0</v>
      </c>
      <c r="CA58" s="775">
        <f t="shared" si="20"/>
        <v>0</v>
      </c>
      <c r="CB58" s="775">
        <f t="shared" si="21"/>
        <v>0</v>
      </c>
      <c r="CC58" s="775">
        <f t="shared" si="22"/>
        <v>0</v>
      </c>
    </row>
    <row r="59" spans="1:81" ht="18" thickBot="1" x14ac:dyDescent="0.35">
      <c r="A59" s="327"/>
      <c r="B59" s="323" t="s">
        <v>258</v>
      </c>
      <c r="C59" s="324"/>
      <c r="D59" s="324"/>
      <c r="E59" s="324"/>
      <c r="F59" s="324"/>
      <c r="G59" s="494" t="s">
        <v>251</v>
      </c>
      <c r="H59" s="516">
        <v>3.59</v>
      </c>
      <c r="I59" s="328">
        <v>3.59</v>
      </c>
      <c r="J59" s="328">
        <v>3.59</v>
      </c>
      <c r="K59" s="328">
        <v>3.59</v>
      </c>
      <c r="L59" s="328">
        <v>3.59</v>
      </c>
      <c r="M59" s="328">
        <v>3.59</v>
      </c>
      <c r="N59" s="328">
        <v>3.59</v>
      </c>
      <c r="O59" s="328">
        <v>3.59</v>
      </c>
      <c r="P59" s="328">
        <v>3.59</v>
      </c>
      <c r="Q59" s="328">
        <v>3.59</v>
      </c>
      <c r="R59" s="328">
        <v>3.59</v>
      </c>
      <c r="S59" s="328">
        <v>3.59</v>
      </c>
      <c r="T59" s="328">
        <v>3.59</v>
      </c>
      <c r="U59" s="328">
        <v>3.59</v>
      </c>
      <c r="V59" s="328">
        <v>3.59</v>
      </c>
      <c r="W59" s="328">
        <v>3.5</v>
      </c>
      <c r="X59" s="328">
        <v>3.5</v>
      </c>
      <c r="Y59" s="328">
        <v>3.59</v>
      </c>
      <c r="Z59" s="328">
        <v>3.59</v>
      </c>
      <c r="AA59" s="328">
        <v>3.59</v>
      </c>
      <c r="AB59" s="328">
        <v>3.59</v>
      </c>
      <c r="AC59" s="328">
        <v>3.59</v>
      </c>
      <c r="AD59" s="328">
        <v>3.5</v>
      </c>
      <c r="AE59" s="433">
        <v>3.59</v>
      </c>
      <c r="AG59" s="792">
        <v>3.59</v>
      </c>
      <c r="AH59" s="793">
        <v>3.59</v>
      </c>
      <c r="AI59" s="793">
        <v>3.59</v>
      </c>
      <c r="AJ59" s="793">
        <v>3.59</v>
      </c>
      <c r="AK59" s="793">
        <v>3.59</v>
      </c>
      <c r="AL59" s="793">
        <v>3.59</v>
      </c>
      <c r="AM59" s="793">
        <v>3.59</v>
      </c>
      <c r="AN59" s="793">
        <v>3.59</v>
      </c>
      <c r="AO59" s="793">
        <v>3.59</v>
      </c>
      <c r="AP59" s="793">
        <v>3.59</v>
      </c>
      <c r="AQ59" s="793">
        <v>3.59</v>
      </c>
      <c r="AR59" s="793">
        <v>3.59</v>
      </c>
      <c r="AS59" s="793">
        <v>3.59</v>
      </c>
      <c r="AT59" s="793">
        <v>3.59</v>
      </c>
      <c r="AU59" s="793">
        <v>3.59</v>
      </c>
      <c r="AV59" s="793">
        <v>3.5</v>
      </c>
      <c r="AW59" s="793">
        <v>3.5</v>
      </c>
      <c r="AX59" s="793">
        <v>3.59</v>
      </c>
      <c r="AY59" s="793">
        <v>3.59</v>
      </c>
      <c r="AZ59" s="793">
        <v>3.59</v>
      </c>
      <c r="BA59" s="793">
        <v>3.59</v>
      </c>
      <c r="BB59" s="793">
        <v>3.59</v>
      </c>
      <c r="BC59" s="793">
        <v>3.5</v>
      </c>
      <c r="BD59" s="794">
        <v>3.59</v>
      </c>
      <c r="BF59" s="775">
        <f t="shared" si="1"/>
        <v>0</v>
      </c>
      <c r="BG59" s="775">
        <f t="shared" si="23"/>
        <v>0</v>
      </c>
      <c r="BH59" s="775">
        <f t="shared" si="24"/>
        <v>0</v>
      </c>
      <c r="BI59" s="775">
        <f t="shared" si="2"/>
        <v>0</v>
      </c>
      <c r="BJ59" s="775">
        <f t="shared" si="3"/>
        <v>0</v>
      </c>
      <c r="BK59" s="775">
        <f t="shared" si="4"/>
        <v>0</v>
      </c>
      <c r="BL59" s="775">
        <f t="shared" si="5"/>
        <v>0</v>
      </c>
      <c r="BM59" s="775">
        <f t="shared" si="6"/>
        <v>0</v>
      </c>
      <c r="BN59" s="775">
        <f t="shared" si="7"/>
        <v>0</v>
      </c>
      <c r="BO59" s="775">
        <f t="shared" si="8"/>
        <v>0</v>
      </c>
      <c r="BP59" s="775">
        <f t="shared" si="9"/>
        <v>0</v>
      </c>
      <c r="BQ59" s="775">
        <f t="shared" si="10"/>
        <v>0</v>
      </c>
      <c r="BR59" s="775">
        <f t="shared" si="11"/>
        <v>0</v>
      </c>
      <c r="BS59" s="775">
        <f t="shared" si="12"/>
        <v>0</v>
      </c>
      <c r="BT59" s="775">
        <f t="shared" si="13"/>
        <v>0</v>
      </c>
      <c r="BU59" s="775">
        <f t="shared" si="14"/>
        <v>0</v>
      </c>
      <c r="BV59" s="775">
        <f t="shared" si="15"/>
        <v>0</v>
      </c>
      <c r="BW59" s="775">
        <f t="shared" si="16"/>
        <v>0</v>
      </c>
      <c r="BX59" s="775">
        <f t="shared" si="17"/>
        <v>0</v>
      </c>
      <c r="BY59" s="775">
        <f t="shared" si="18"/>
        <v>0</v>
      </c>
      <c r="BZ59" s="775">
        <f t="shared" si="19"/>
        <v>0</v>
      </c>
      <c r="CA59" s="775">
        <f t="shared" si="20"/>
        <v>0</v>
      </c>
      <c r="CB59" s="775">
        <f t="shared" si="21"/>
        <v>0</v>
      </c>
      <c r="CC59" s="775">
        <f t="shared" si="22"/>
        <v>0</v>
      </c>
    </row>
    <row r="60" spans="1:81" ht="18" thickBot="1" x14ac:dyDescent="0.35">
      <c r="A60" s="442" t="s">
        <v>20</v>
      </c>
      <c r="B60" s="341" t="s">
        <v>320</v>
      </c>
      <c r="C60" s="340"/>
      <c r="D60" s="340"/>
      <c r="E60" s="340"/>
      <c r="F60" s="340"/>
      <c r="G60" s="495"/>
      <c r="H60" s="517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S60" s="444"/>
      <c r="T60" s="444"/>
      <c r="U60" s="444"/>
      <c r="V60" s="444"/>
      <c r="W60" s="444"/>
      <c r="X60" s="444"/>
      <c r="Y60" s="444"/>
      <c r="Z60" s="444"/>
      <c r="AA60" s="444"/>
      <c r="AB60" s="444"/>
      <c r="AC60" s="444"/>
      <c r="AD60" s="444"/>
      <c r="AE60" s="518"/>
      <c r="AG60" s="795"/>
      <c r="AH60" s="796"/>
      <c r="AI60" s="796"/>
      <c r="AJ60" s="796"/>
      <c r="AK60" s="796"/>
      <c r="AL60" s="796"/>
      <c r="AM60" s="796"/>
      <c r="AN60" s="796"/>
      <c r="AO60" s="796"/>
      <c r="AP60" s="796"/>
      <c r="AQ60" s="796"/>
      <c r="AR60" s="796"/>
      <c r="AS60" s="796"/>
      <c r="AT60" s="796"/>
      <c r="AU60" s="796"/>
      <c r="AV60" s="796"/>
      <c r="AW60" s="796"/>
      <c r="AX60" s="796"/>
      <c r="AY60" s="796"/>
      <c r="AZ60" s="796"/>
      <c r="BA60" s="796"/>
      <c r="BB60" s="796"/>
      <c r="BC60" s="796"/>
      <c r="BD60" s="797"/>
      <c r="BF60" s="775">
        <f t="shared" si="1"/>
        <v>0</v>
      </c>
      <c r="BG60" s="775">
        <f t="shared" si="23"/>
        <v>0</v>
      </c>
      <c r="BH60" s="775">
        <f t="shared" si="24"/>
        <v>0</v>
      </c>
      <c r="BI60" s="775">
        <f t="shared" si="2"/>
        <v>0</v>
      </c>
      <c r="BJ60" s="775">
        <f t="shared" si="3"/>
        <v>0</v>
      </c>
      <c r="BK60" s="775">
        <f t="shared" si="4"/>
        <v>0</v>
      </c>
      <c r="BL60" s="775">
        <f t="shared" si="5"/>
        <v>0</v>
      </c>
      <c r="BM60" s="775">
        <f t="shared" si="6"/>
        <v>0</v>
      </c>
      <c r="BN60" s="775">
        <f t="shared" si="7"/>
        <v>0</v>
      </c>
      <c r="BO60" s="775">
        <f t="shared" si="8"/>
        <v>0</v>
      </c>
      <c r="BP60" s="775">
        <f t="shared" si="9"/>
        <v>0</v>
      </c>
      <c r="BQ60" s="775">
        <f t="shared" si="10"/>
        <v>0</v>
      </c>
      <c r="BR60" s="775">
        <f t="shared" si="11"/>
        <v>0</v>
      </c>
      <c r="BS60" s="775">
        <f t="shared" si="12"/>
        <v>0</v>
      </c>
      <c r="BT60" s="775">
        <f t="shared" si="13"/>
        <v>0</v>
      </c>
      <c r="BU60" s="775">
        <f t="shared" si="14"/>
        <v>0</v>
      </c>
      <c r="BV60" s="775">
        <f t="shared" si="15"/>
        <v>0</v>
      </c>
      <c r="BW60" s="775">
        <f t="shared" si="16"/>
        <v>0</v>
      </c>
      <c r="BX60" s="775">
        <f t="shared" si="17"/>
        <v>0</v>
      </c>
      <c r="BY60" s="775">
        <f t="shared" si="18"/>
        <v>0</v>
      </c>
      <c r="BZ60" s="775">
        <f t="shared" si="19"/>
        <v>0</v>
      </c>
      <c r="CA60" s="775">
        <f t="shared" si="20"/>
        <v>0</v>
      </c>
      <c r="CB60" s="775">
        <f t="shared" si="21"/>
        <v>0</v>
      </c>
      <c r="CC60" s="775">
        <f t="shared" si="22"/>
        <v>0</v>
      </c>
    </row>
    <row r="61" spans="1:81" ht="18" thickBot="1" x14ac:dyDescent="0.35">
      <c r="A61" s="342"/>
      <c r="B61" s="323" t="s">
        <v>241</v>
      </c>
      <c r="C61" s="343"/>
      <c r="D61" s="343"/>
      <c r="E61" s="343"/>
      <c r="F61" s="343"/>
      <c r="G61" s="494" t="s">
        <v>242</v>
      </c>
      <c r="H61" s="516">
        <v>6.25</v>
      </c>
      <c r="I61" s="328">
        <v>12.45</v>
      </c>
      <c r="J61" s="328">
        <v>13.4</v>
      </c>
      <c r="K61" s="328">
        <v>13.62</v>
      </c>
      <c r="L61" s="328">
        <v>8.0299999999999994</v>
      </c>
      <c r="M61" s="328">
        <v>13.62</v>
      </c>
      <c r="N61" s="328">
        <v>13.4</v>
      </c>
      <c r="O61" s="328">
        <v>12.45</v>
      </c>
      <c r="P61" s="328">
        <v>6.25</v>
      </c>
      <c r="Q61" s="328">
        <v>13.4</v>
      </c>
      <c r="R61" s="328">
        <v>6.25</v>
      </c>
      <c r="S61" s="328">
        <v>13.62</v>
      </c>
      <c r="T61" s="328">
        <v>12.45</v>
      </c>
      <c r="U61" s="328">
        <v>6.25</v>
      </c>
      <c r="V61" s="328">
        <v>12.45</v>
      </c>
      <c r="W61" s="328">
        <v>13.06</v>
      </c>
      <c r="X61" s="328">
        <v>7.83</v>
      </c>
      <c r="Y61" s="328">
        <v>8.0299999999999994</v>
      </c>
      <c r="Z61" s="328">
        <v>16.5</v>
      </c>
      <c r="AA61" s="328">
        <v>16.5</v>
      </c>
      <c r="AB61" s="328">
        <v>16.5</v>
      </c>
      <c r="AC61" s="328">
        <v>16.5</v>
      </c>
      <c r="AD61" s="328">
        <v>16.079999999999998</v>
      </c>
      <c r="AE61" s="433">
        <v>16.5</v>
      </c>
      <c r="AG61" s="792">
        <v>6.25</v>
      </c>
      <c r="AH61" s="793">
        <v>12.45</v>
      </c>
      <c r="AI61" s="793">
        <v>13.4</v>
      </c>
      <c r="AJ61" s="793">
        <v>13.62</v>
      </c>
      <c r="AK61" s="793">
        <v>8.0299999999999994</v>
      </c>
      <c r="AL61" s="793">
        <v>13.62</v>
      </c>
      <c r="AM61" s="793">
        <v>13.4</v>
      </c>
      <c r="AN61" s="793">
        <v>12.45</v>
      </c>
      <c r="AO61" s="793">
        <v>6.25</v>
      </c>
      <c r="AP61" s="793">
        <v>13.4</v>
      </c>
      <c r="AQ61" s="793">
        <v>6.25</v>
      </c>
      <c r="AR61" s="793">
        <v>13.62</v>
      </c>
      <c r="AS61" s="793">
        <v>12.45</v>
      </c>
      <c r="AT61" s="793">
        <v>6.25</v>
      </c>
      <c r="AU61" s="793">
        <v>12.45</v>
      </c>
      <c r="AV61" s="793">
        <v>13.06</v>
      </c>
      <c r="AW61" s="793">
        <v>7.83</v>
      </c>
      <c r="AX61" s="793">
        <v>8.0299999999999994</v>
      </c>
      <c r="AY61" s="793">
        <v>16.5</v>
      </c>
      <c r="AZ61" s="793">
        <v>16.5</v>
      </c>
      <c r="BA61" s="793">
        <v>16.5</v>
      </c>
      <c r="BB61" s="793">
        <v>16.5</v>
      </c>
      <c r="BC61" s="793">
        <v>16.079999999999998</v>
      </c>
      <c r="BD61" s="794">
        <v>16.5</v>
      </c>
      <c r="BF61" s="775">
        <f t="shared" si="1"/>
        <v>0</v>
      </c>
      <c r="BG61" s="775">
        <f t="shared" si="23"/>
        <v>0</v>
      </c>
      <c r="BH61" s="775">
        <f t="shared" si="24"/>
        <v>0</v>
      </c>
      <c r="BI61" s="775">
        <f t="shared" si="2"/>
        <v>0</v>
      </c>
      <c r="BJ61" s="775">
        <f t="shared" si="3"/>
        <v>0</v>
      </c>
      <c r="BK61" s="775">
        <f t="shared" si="4"/>
        <v>0</v>
      </c>
      <c r="BL61" s="775">
        <f t="shared" si="5"/>
        <v>0</v>
      </c>
      <c r="BM61" s="775">
        <f t="shared" si="6"/>
        <v>0</v>
      </c>
      <c r="BN61" s="775">
        <f t="shared" si="7"/>
        <v>0</v>
      </c>
      <c r="BO61" s="775">
        <f t="shared" si="8"/>
        <v>0</v>
      </c>
      <c r="BP61" s="775">
        <f t="shared" si="9"/>
        <v>0</v>
      </c>
      <c r="BQ61" s="775">
        <f t="shared" si="10"/>
        <v>0</v>
      </c>
      <c r="BR61" s="775">
        <f t="shared" si="11"/>
        <v>0</v>
      </c>
      <c r="BS61" s="775">
        <f t="shared" si="12"/>
        <v>0</v>
      </c>
      <c r="BT61" s="775">
        <f t="shared" si="13"/>
        <v>0</v>
      </c>
      <c r="BU61" s="775">
        <f t="shared" si="14"/>
        <v>0</v>
      </c>
      <c r="BV61" s="775">
        <f t="shared" si="15"/>
        <v>0</v>
      </c>
      <c r="BW61" s="775">
        <f t="shared" si="16"/>
        <v>0</v>
      </c>
      <c r="BX61" s="775">
        <f t="shared" si="17"/>
        <v>0</v>
      </c>
      <c r="BY61" s="775">
        <f t="shared" si="18"/>
        <v>0</v>
      </c>
      <c r="BZ61" s="775">
        <f t="shared" si="19"/>
        <v>0</v>
      </c>
      <c r="CA61" s="775">
        <f t="shared" si="20"/>
        <v>0</v>
      </c>
      <c r="CB61" s="775">
        <f t="shared" si="21"/>
        <v>0</v>
      </c>
      <c r="CC61" s="775">
        <f t="shared" si="22"/>
        <v>0</v>
      </c>
    </row>
    <row r="62" spans="1:81" ht="18" thickBot="1" x14ac:dyDescent="0.35">
      <c r="A62" s="327"/>
      <c r="B62" s="323" t="s">
        <v>243</v>
      </c>
      <c r="C62" s="343"/>
      <c r="D62" s="343"/>
      <c r="E62" s="343"/>
      <c r="F62" s="343"/>
      <c r="G62" s="494" t="s">
        <v>244</v>
      </c>
      <c r="H62" s="516">
        <v>126.03</v>
      </c>
      <c r="I62" s="328">
        <v>137.1</v>
      </c>
      <c r="J62" s="328">
        <v>137.51</v>
      </c>
      <c r="K62" s="328">
        <v>137.02000000000001</v>
      </c>
      <c r="L62" s="328">
        <v>137.88999999999999</v>
      </c>
      <c r="M62" s="328">
        <v>137.15</v>
      </c>
      <c r="N62" s="328">
        <v>137.57</v>
      </c>
      <c r="O62" s="328">
        <v>137.25</v>
      </c>
      <c r="P62" s="328">
        <v>136.41</v>
      </c>
      <c r="Q62" s="328">
        <v>137.05000000000001</v>
      </c>
      <c r="R62" s="328">
        <v>136.80000000000001</v>
      </c>
      <c r="S62" s="328">
        <v>137.02000000000001</v>
      </c>
      <c r="T62" s="328">
        <v>137.1</v>
      </c>
      <c r="U62" s="328">
        <v>136.35</v>
      </c>
      <c r="V62" s="328">
        <v>136.65</v>
      </c>
      <c r="W62" s="328">
        <v>131.18</v>
      </c>
      <c r="X62" s="328">
        <v>131.52000000000001</v>
      </c>
      <c r="Y62" s="328">
        <v>136.88999999999999</v>
      </c>
      <c r="Z62" s="328">
        <v>134.9</v>
      </c>
      <c r="AA62" s="328">
        <v>135.01</v>
      </c>
      <c r="AB62" s="328">
        <v>134.97</v>
      </c>
      <c r="AC62" s="328">
        <v>135.05000000000001</v>
      </c>
      <c r="AD62" s="328">
        <v>129.18</v>
      </c>
      <c r="AE62" s="433">
        <v>134.52000000000001</v>
      </c>
      <c r="AG62" s="792">
        <v>130.72</v>
      </c>
      <c r="AH62" s="793">
        <v>141.85</v>
      </c>
      <c r="AI62" s="793">
        <v>142.32</v>
      </c>
      <c r="AJ62" s="793">
        <v>141.80000000000001</v>
      </c>
      <c r="AK62" s="793">
        <v>142.68</v>
      </c>
      <c r="AL62" s="793">
        <v>141.91</v>
      </c>
      <c r="AM62" s="793">
        <v>142.36000000000001</v>
      </c>
      <c r="AN62" s="793">
        <v>142</v>
      </c>
      <c r="AO62" s="793">
        <v>141.1</v>
      </c>
      <c r="AP62" s="793">
        <v>141.84</v>
      </c>
      <c r="AQ62" s="793">
        <v>141.51</v>
      </c>
      <c r="AR62" s="793">
        <v>141.80000000000001</v>
      </c>
      <c r="AS62" s="793">
        <v>141.85</v>
      </c>
      <c r="AT62" s="793">
        <v>141.04</v>
      </c>
      <c r="AU62" s="793">
        <v>141.38999999999999</v>
      </c>
      <c r="AV62" s="793">
        <v>131.37</v>
      </c>
      <c r="AW62" s="793">
        <v>131.71</v>
      </c>
      <c r="AX62" s="793">
        <v>141.66999999999999</v>
      </c>
      <c r="AY62" s="793">
        <v>139.47</v>
      </c>
      <c r="AZ62" s="793">
        <v>139.58000000000001</v>
      </c>
      <c r="BA62" s="793">
        <v>139.53</v>
      </c>
      <c r="BB62" s="793">
        <v>139.61000000000001</v>
      </c>
      <c r="BC62" s="793">
        <v>129.37</v>
      </c>
      <c r="BD62" s="794">
        <v>139.07</v>
      </c>
      <c r="BF62" s="775">
        <f t="shared" si="1"/>
        <v>-4.6899999999999977</v>
      </c>
      <c r="BG62" s="775">
        <f t="shared" si="23"/>
        <v>-4.75</v>
      </c>
      <c r="BH62" s="775">
        <f t="shared" si="24"/>
        <v>-4.8100000000000023</v>
      </c>
      <c r="BI62" s="775">
        <f t="shared" si="2"/>
        <v>-4.7800000000000011</v>
      </c>
      <c r="BJ62" s="775">
        <f t="shared" si="3"/>
        <v>-4.7900000000000205</v>
      </c>
      <c r="BK62" s="775">
        <f t="shared" si="4"/>
        <v>-4.7599999999999909</v>
      </c>
      <c r="BL62" s="775">
        <f t="shared" si="5"/>
        <v>-4.7900000000000205</v>
      </c>
      <c r="BM62" s="775">
        <f t="shared" si="6"/>
        <v>-4.75</v>
      </c>
      <c r="BN62" s="775">
        <f t="shared" si="7"/>
        <v>-4.6899999999999977</v>
      </c>
      <c r="BO62" s="775">
        <f t="shared" si="8"/>
        <v>-4.789999999999992</v>
      </c>
      <c r="BP62" s="775">
        <f t="shared" si="9"/>
        <v>-4.7099999999999795</v>
      </c>
      <c r="BQ62" s="775">
        <f t="shared" si="10"/>
        <v>-4.7800000000000011</v>
      </c>
      <c r="BR62" s="775">
        <f t="shared" si="11"/>
        <v>-4.75</v>
      </c>
      <c r="BS62" s="775">
        <f t="shared" si="12"/>
        <v>-4.6899999999999977</v>
      </c>
      <c r="BT62" s="775">
        <f t="shared" si="13"/>
        <v>-4.7399999999999807</v>
      </c>
      <c r="BU62" s="775">
        <f t="shared" si="14"/>
        <v>-0.18999999999999773</v>
      </c>
      <c r="BV62" s="775">
        <f t="shared" si="15"/>
        <v>-0.18999999999999773</v>
      </c>
      <c r="BW62" s="775">
        <f t="shared" si="16"/>
        <v>-4.7800000000000011</v>
      </c>
      <c r="BX62" s="775">
        <f t="shared" si="17"/>
        <v>-4.5699999999999932</v>
      </c>
      <c r="BY62" s="775">
        <f t="shared" si="18"/>
        <v>-4.5700000000000216</v>
      </c>
      <c r="BZ62" s="775">
        <f t="shared" si="19"/>
        <v>-4.5600000000000023</v>
      </c>
      <c r="CA62" s="775">
        <f t="shared" si="20"/>
        <v>-4.5600000000000023</v>
      </c>
      <c r="CB62" s="775">
        <f t="shared" si="21"/>
        <v>-0.18999999999999773</v>
      </c>
      <c r="CC62" s="775">
        <f t="shared" si="22"/>
        <v>-4.5499999999999829</v>
      </c>
    </row>
    <row r="63" spans="1:81" ht="18" thickBot="1" x14ac:dyDescent="0.35">
      <c r="A63" s="327"/>
      <c r="B63" s="323" t="s">
        <v>245</v>
      </c>
      <c r="C63" s="343"/>
      <c r="D63" s="343"/>
      <c r="E63" s="343"/>
      <c r="F63" s="343"/>
      <c r="G63" s="494" t="s">
        <v>244</v>
      </c>
      <c r="H63" s="516">
        <v>17.39</v>
      </c>
      <c r="I63" s="328">
        <v>17.3</v>
      </c>
      <c r="J63" s="328">
        <v>17.53</v>
      </c>
      <c r="K63" s="328">
        <v>17.29</v>
      </c>
      <c r="L63" s="328">
        <v>17.62</v>
      </c>
      <c r="M63" s="328">
        <v>17.46</v>
      </c>
      <c r="N63" s="328">
        <v>17.670000000000002</v>
      </c>
      <c r="O63" s="328">
        <v>17.600000000000001</v>
      </c>
      <c r="P63" s="328">
        <v>17.02</v>
      </c>
      <c r="Q63" s="328">
        <v>17.16</v>
      </c>
      <c r="R63" s="328">
        <v>17.34</v>
      </c>
      <c r="S63" s="328">
        <v>17.29</v>
      </c>
      <c r="T63" s="328">
        <v>17.3</v>
      </c>
      <c r="U63" s="328">
        <v>17.04</v>
      </c>
      <c r="V63" s="328">
        <v>17</v>
      </c>
      <c r="W63" s="328">
        <v>30.84</v>
      </c>
      <c r="X63" s="328">
        <v>30.76</v>
      </c>
      <c r="Y63" s="328">
        <v>16.91</v>
      </c>
      <c r="Z63" s="328">
        <v>17.12</v>
      </c>
      <c r="AA63" s="328">
        <v>17.3</v>
      </c>
      <c r="AB63" s="328">
        <v>17.18</v>
      </c>
      <c r="AC63" s="328">
        <v>17.420000000000002</v>
      </c>
      <c r="AD63" s="328">
        <v>30.2</v>
      </c>
      <c r="AE63" s="433">
        <v>16.809999999999999</v>
      </c>
      <c r="AG63" s="792">
        <v>17.98</v>
      </c>
      <c r="AH63" s="793">
        <v>17.89</v>
      </c>
      <c r="AI63" s="793">
        <v>18.14</v>
      </c>
      <c r="AJ63" s="793">
        <v>17.88</v>
      </c>
      <c r="AK63" s="793">
        <v>18.21</v>
      </c>
      <c r="AL63" s="793">
        <v>18.05</v>
      </c>
      <c r="AM63" s="793">
        <v>18.260000000000002</v>
      </c>
      <c r="AN63" s="793">
        <v>18.190000000000001</v>
      </c>
      <c r="AO63" s="793">
        <v>17.62</v>
      </c>
      <c r="AP63" s="793">
        <v>17.760000000000002</v>
      </c>
      <c r="AQ63" s="793">
        <v>17.93</v>
      </c>
      <c r="AR63" s="793">
        <v>17.88</v>
      </c>
      <c r="AS63" s="793">
        <v>17.89</v>
      </c>
      <c r="AT63" s="793">
        <v>17.64</v>
      </c>
      <c r="AU63" s="793">
        <v>17.59</v>
      </c>
      <c r="AV63" s="793">
        <v>31</v>
      </c>
      <c r="AW63" s="793">
        <v>30.91</v>
      </c>
      <c r="AX63" s="793">
        <v>17.5</v>
      </c>
      <c r="AY63" s="793">
        <v>17.71</v>
      </c>
      <c r="AZ63" s="793">
        <v>17.88</v>
      </c>
      <c r="BA63" s="793">
        <v>17.760000000000002</v>
      </c>
      <c r="BB63" s="793">
        <v>18.010000000000002</v>
      </c>
      <c r="BC63" s="793">
        <v>30.35</v>
      </c>
      <c r="BD63" s="794">
        <v>17.39</v>
      </c>
      <c r="BF63" s="775">
        <f t="shared" si="1"/>
        <v>-0.58999999999999986</v>
      </c>
      <c r="BG63" s="775">
        <f t="shared" si="23"/>
        <v>-0.58999999999999986</v>
      </c>
      <c r="BH63" s="775">
        <f t="shared" si="24"/>
        <v>-0.60999999999999943</v>
      </c>
      <c r="BI63" s="775">
        <f t="shared" si="2"/>
        <v>-0.58999999999999986</v>
      </c>
      <c r="BJ63" s="775">
        <f t="shared" si="3"/>
        <v>-0.58999999999999986</v>
      </c>
      <c r="BK63" s="775">
        <f t="shared" si="4"/>
        <v>-0.58999999999999986</v>
      </c>
      <c r="BL63" s="775">
        <f t="shared" si="5"/>
        <v>-0.58999999999999986</v>
      </c>
      <c r="BM63" s="775">
        <f t="shared" si="6"/>
        <v>-0.58999999999999986</v>
      </c>
      <c r="BN63" s="775">
        <f t="shared" si="7"/>
        <v>-0.60000000000000142</v>
      </c>
      <c r="BO63" s="775">
        <f t="shared" si="8"/>
        <v>-0.60000000000000142</v>
      </c>
      <c r="BP63" s="775">
        <f t="shared" si="9"/>
        <v>-0.58999999999999986</v>
      </c>
      <c r="BQ63" s="775">
        <f t="shared" si="10"/>
        <v>-0.58999999999999986</v>
      </c>
      <c r="BR63" s="775">
        <f t="shared" si="11"/>
        <v>-0.58999999999999986</v>
      </c>
      <c r="BS63" s="775">
        <f t="shared" si="12"/>
        <v>-0.60000000000000142</v>
      </c>
      <c r="BT63" s="775">
        <f t="shared" si="13"/>
        <v>-0.58999999999999986</v>
      </c>
      <c r="BU63" s="775">
        <f t="shared" si="14"/>
        <v>-0.16000000000000014</v>
      </c>
      <c r="BV63" s="775">
        <f t="shared" si="15"/>
        <v>-0.14999999999999858</v>
      </c>
      <c r="BW63" s="775">
        <f t="shared" si="16"/>
        <v>-0.58999999999999986</v>
      </c>
      <c r="BX63" s="775">
        <f t="shared" si="17"/>
        <v>-0.58999999999999986</v>
      </c>
      <c r="BY63" s="775">
        <f t="shared" si="18"/>
        <v>-0.57999999999999829</v>
      </c>
      <c r="BZ63" s="775">
        <f t="shared" si="19"/>
        <v>-0.58000000000000185</v>
      </c>
      <c r="CA63" s="775">
        <f t="shared" si="20"/>
        <v>-0.58999999999999986</v>
      </c>
      <c r="CB63" s="775">
        <f t="shared" si="21"/>
        <v>-0.15000000000000213</v>
      </c>
      <c r="CC63" s="775">
        <f t="shared" si="22"/>
        <v>-0.58000000000000185</v>
      </c>
    </row>
    <row r="64" spans="1:81" ht="18" thickBot="1" x14ac:dyDescent="0.35">
      <c r="A64" s="327"/>
      <c r="B64" s="323" t="s">
        <v>260</v>
      </c>
      <c r="C64" s="343"/>
      <c r="D64" s="343"/>
      <c r="E64" s="343"/>
      <c r="F64" s="343"/>
      <c r="G64" s="494" t="s">
        <v>261</v>
      </c>
      <c r="H64" s="516">
        <v>54.64</v>
      </c>
      <c r="I64" s="328">
        <v>63.31</v>
      </c>
      <c r="J64" s="328">
        <v>63.31</v>
      </c>
      <c r="K64" s="328">
        <v>63.31</v>
      </c>
      <c r="L64" s="328">
        <v>63.31</v>
      </c>
      <c r="M64" s="328">
        <v>63.31</v>
      </c>
      <c r="N64" s="328">
        <v>63.31</v>
      </c>
      <c r="O64" s="328">
        <v>63.31</v>
      </c>
      <c r="P64" s="328">
        <v>63.31</v>
      </c>
      <c r="Q64" s="328">
        <v>63.31</v>
      </c>
      <c r="R64" s="328">
        <v>63.31</v>
      </c>
      <c r="S64" s="328">
        <v>63.31</v>
      </c>
      <c r="T64" s="328">
        <v>63.31</v>
      </c>
      <c r="U64" s="328">
        <v>63.31</v>
      </c>
      <c r="V64" s="328">
        <v>63.31</v>
      </c>
      <c r="W64" s="328">
        <v>61.71</v>
      </c>
      <c r="X64" s="328">
        <v>61.71</v>
      </c>
      <c r="Y64" s="328">
        <v>63.31</v>
      </c>
      <c r="Z64" s="328">
        <v>63.31</v>
      </c>
      <c r="AA64" s="328">
        <v>63.31</v>
      </c>
      <c r="AB64" s="328">
        <v>63.31</v>
      </c>
      <c r="AC64" s="328">
        <v>63.31</v>
      </c>
      <c r="AD64" s="328">
        <v>61.71</v>
      </c>
      <c r="AE64" s="433">
        <v>63.31</v>
      </c>
      <c r="AG64" s="792">
        <v>54.64</v>
      </c>
      <c r="AH64" s="793">
        <v>63.31</v>
      </c>
      <c r="AI64" s="793">
        <v>63.31</v>
      </c>
      <c r="AJ64" s="793">
        <v>63.31</v>
      </c>
      <c r="AK64" s="793">
        <v>63.31</v>
      </c>
      <c r="AL64" s="793">
        <v>63.31</v>
      </c>
      <c r="AM64" s="793">
        <v>63.31</v>
      </c>
      <c r="AN64" s="793">
        <v>63.31</v>
      </c>
      <c r="AO64" s="793">
        <v>63.31</v>
      </c>
      <c r="AP64" s="793">
        <v>63.31</v>
      </c>
      <c r="AQ64" s="793">
        <v>63.31</v>
      </c>
      <c r="AR64" s="793">
        <v>63.31</v>
      </c>
      <c r="AS64" s="793">
        <v>63.31</v>
      </c>
      <c r="AT64" s="793">
        <v>63.31</v>
      </c>
      <c r="AU64" s="793">
        <v>63.31</v>
      </c>
      <c r="AV64" s="793">
        <v>61.71</v>
      </c>
      <c r="AW64" s="793">
        <v>61.71</v>
      </c>
      <c r="AX64" s="793">
        <v>63.31</v>
      </c>
      <c r="AY64" s="793">
        <v>63.31</v>
      </c>
      <c r="AZ64" s="793">
        <v>63.31</v>
      </c>
      <c r="BA64" s="793">
        <v>63.31</v>
      </c>
      <c r="BB64" s="793">
        <v>63.31</v>
      </c>
      <c r="BC64" s="793">
        <v>61.71</v>
      </c>
      <c r="BD64" s="794">
        <v>63.31</v>
      </c>
      <c r="BF64" s="775">
        <f t="shared" si="1"/>
        <v>0</v>
      </c>
      <c r="BG64" s="775">
        <f t="shared" si="23"/>
        <v>0</v>
      </c>
      <c r="BH64" s="775">
        <f t="shared" si="24"/>
        <v>0</v>
      </c>
      <c r="BI64" s="775">
        <f t="shared" si="2"/>
        <v>0</v>
      </c>
      <c r="BJ64" s="775">
        <f t="shared" si="3"/>
        <v>0</v>
      </c>
      <c r="BK64" s="775">
        <f t="shared" si="4"/>
        <v>0</v>
      </c>
      <c r="BL64" s="775">
        <f t="shared" si="5"/>
        <v>0</v>
      </c>
      <c r="BM64" s="775">
        <f t="shared" si="6"/>
        <v>0</v>
      </c>
      <c r="BN64" s="775">
        <f t="shared" si="7"/>
        <v>0</v>
      </c>
      <c r="BO64" s="775">
        <f t="shared" si="8"/>
        <v>0</v>
      </c>
      <c r="BP64" s="775">
        <f t="shared" si="9"/>
        <v>0</v>
      </c>
      <c r="BQ64" s="775">
        <f t="shared" si="10"/>
        <v>0</v>
      </c>
      <c r="BR64" s="775">
        <f t="shared" si="11"/>
        <v>0</v>
      </c>
      <c r="BS64" s="775">
        <f t="shared" si="12"/>
        <v>0</v>
      </c>
      <c r="BT64" s="775">
        <f t="shared" si="13"/>
        <v>0</v>
      </c>
      <c r="BU64" s="775">
        <f t="shared" si="14"/>
        <v>0</v>
      </c>
      <c r="BV64" s="775">
        <f t="shared" si="15"/>
        <v>0</v>
      </c>
      <c r="BW64" s="775">
        <f t="shared" si="16"/>
        <v>0</v>
      </c>
      <c r="BX64" s="775">
        <f t="shared" si="17"/>
        <v>0</v>
      </c>
      <c r="BY64" s="775">
        <f t="shared" si="18"/>
        <v>0</v>
      </c>
      <c r="BZ64" s="775">
        <f t="shared" si="19"/>
        <v>0</v>
      </c>
      <c r="CA64" s="775">
        <f t="shared" si="20"/>
        <v>0</v>
      </c>
      <c r="CB64" s="775">
        <f t="shared" si="21"/>
        <v>0</v>
      </c>
      <c r="CC64" s="775">
        <f t="shared" si="22"/>
        <v>0</v>
      </c>
    </row>
    <row r="65" spans="1:81" ht="18" thickBot="1" x14ac:dyDescent="0.35">
      <c r="A65" s="327"/>
      <c r="B65" s="344" t="s">
        <v>321</v>
      </c>
      <c r="C65" s="343"/>
      <c r="D65" s="343"/>
      <c r="E65" s="343"/>
      <c r="F65" s="343"/>
      <c r="G65" s="494"/>
      <c r="H65" s="516"/>
      <c r="I65" s="328"/>
      <c r="J65" s="328"/>
      <c r="K65" s="328"/>
      <c r="L65" s="328"/>
      <c r="M65" s="328"/>
      <c r="N65" s="328"/>
      <c r="O65" s="328"/>
      <c r="P65" s="328"/>
      <c r="Q65" s="328"/>
      <c r="R65" s="328"/>
      <c r="S65" s="328"/>
      <c r="T65" s="328"/>
      <c r="U65" s="328"/>
      <c r="V65" s="328"/>
      <c r="W65" s="328"/>
      <c r="X65" s="328"/>
      <c r="Y65" s="328"/>
      <c r="Z65" s="328"/>
      <c r="AA65" s="328"/>
      <c r="AB65" s="328"/>
      <c r="AC65" s="328"/>
      <c r="AD65" s="328"/>
      <c r="AE65" s="433"/>
      <c r="AG65" s="792"/>
      <c r="AH65" s="793"/>
      <c r="AI65" s="793"/>
      <c r="AJ65" s="793"/>
      <c r="AK65" s="793"/>
      <c r="AL65" s="793"/>
      <c r="AM65" s="793"/>
      <c r="AN65" s="793"/>
      <c r="AO65" s="793"/>
      <c r="AP65" s="793"/>
      <c r="AQ65" s="793"/>
      <c r="AR65" s="793"/>
      <c r="AS65" s="793"/>
      <c r="AT65" s="793"/>
      <c r="AU65" s="793"/>
      <c r="AV65" s="793"/>
      <c r="AW65" s="793"/>
      <c r="AX65" s="793"/>
      <c r="AY65" s="793"/>
      <c r="AZ65" s="793"/>
      <c r="BA65" s="793"/>
      <c r="BB65" s="793"/>
      <c r="BC65" s="793"/>
      <c r="BD65" s="794"/>
      <c r="BF65" s="775">
        <f t="shared" si="1"/>
        <v>0</v>
      </c>
      <c r="BG65" s="775">
        <f t="shared" si="23"/>
        <v>0</v>
      </c>
      <c r="BH65" s="775">
        <f t="shared" si="24"/>
        <v>0</v>
      </c>
      <c r="BI65" s="775">
        <f t="shared" si="2"/>
        <v>0</v>
      </c>
      <c r="BJ65" s="775">
        <f t="shared" si="3"/>
        <v>0</v>
      </c>
      <c r="BK65" s="775">
        <f t="shared" si="4"/>
        <v>0</v>
      </c>
      <c r="BL65" s="775">
        <f t="shared" si="5"/>
        <v>0</v>
      </c>
      <c r="BM65" s="775">
        <f t="shared" si="6"/>
        <v>0</v>
      </c>
      <c r="BN65" s="775">
        <f t="shared" si="7"/>
        <v>0</v>
      </c>
      <c r="BO65" s="775">
        <f t="shared" si="8"/>
        <v>0</v>
      </c>
      <c r="BP65" s="775">
        <f t="shared" si="9"/>
        <v>0</v>
      </c>
      <c r="BQ65" s="775">
        <f t="shared" si="10"/>
        <v>0</v>
      </c>
      <c r="BR65" s="775">
        <f t="shared" si="11"/>
        <v>0</v>
      </c>
      <c r="BS65" s="775">
        <f t="shared" si="12"/>
        <v>0</v>
      </c>
      <c r="BT65" s="775">
        <f t="shared" si="13"/>
        <v>0</v>
      </c>
      <c r="BU65" s="775">
        <f t="shared" si="14"/>
        <v>0</v>
      </c>
      <c r="BV65" s="775">
        <f t="shared" si="15"/>
        <v>0</v>
      </c>
      <c r="BW65" s="775">
        <f t="shared" si="16"/>
        <v>0</v>
      </c>
      <c r="BX65" s="775">
        <f t="shared" si="17"/>
        <v>0</v>
      </c>
      <c r="BY65" s="775">
        <f t="shared" si="18"/>
        <v>0</v>
      </c>
      <c r="BZ65" s="775">
        <f t="shared" si="19"/>
        <v>0</v>
      </c>
      <c r="CA65" s="775">
        <f t="shared" si="20"/>
        <v>0</v>
      </c>
      <c r="CB65" s="775">
        <f t="shared" si="21"/>
        <v>0</v>
      </c>
      <c r="CC65" s="775">
        <f t="shared" si="22"/>
        <v>0</v>
      </c>
    </row>
    <row r="66" spans="1:81" ht="18" thickBot="1" x14ac:dyDescent="0.35">
      <c r="A66" s="327"/>
      <c r="B66" s="323" t="s">
        <v>241</v>
      </c>
      <c r="C66" s="343"/>
      <c r="D66" s="343"/>
      <c r="E66" s="343"/>
      <c r="F66" s="343"/>
      <c r="G66" s="494" t="s">
        <v>242</v>
      </c>
      <c r="H66" s="516">
        <v>6.25</v>
      </c>
      <c r="I66" s="328">
        <v>12.45</v>
      </c>
      <c r="J66" s="328">
        <v>13.4</v>
      </c>
      <c r="K66" s="328">
        <v>13.62</v>
      </c>
      <c r="L66" s="328">
        <v>8.0299999999999994</v>
      </c>
      <c r="M66" s="328">
        <v>13.62</v>
      </c>
      <c r="N66" s="328">
        <v>13.4</v>
      </c>
      <c r="O66" s="328">
        <v>12.45</v>
      </c>
      <c r="P66" s="328">
        <v>6.25</v>
      </c>
      <c r="Q66" s="328">
        <v>13.4</v>
      </c>
      <c r="R66" s="328">
        <v>6.25</v>
      </c>
      <c r="S66" s="328">
        <v>13.62</v>
      </c>
      <c r="T66" s="328">
        <v>12.45</v>
      </c>
      <c r="U66" s="328">
        <v>6.25</v>
      </c>
      <c r="V66" s="328">
        <v>12.45</v>
      </c>
      <c r="W66" s="328">
        <v>13.06</v>
      </c>
      <c r="X66" s="328">
        <v>7.83</v>
      </c>
      <c r="Y66" s="328">
        <v>8.0299999999999994</v>
      </c>
      <c r="Z66" s="328">
        <v>16.5</v>
      </c>
      <c r="AA66" s="328">
        <v>16.5</v>
      </c>
      <c r="AB66" s="328">
        <v>16.5</v>
      </c>
      <c r="AC66" s="328">
        <v>16.5</v>
      </c>
      <c r="AD66" s="328">
        <v>16.079999999999998</v>
      </c>
      <c r="AE66" s="433">
        <v>16.5</v>
      </c>
      <c r="AG66" s="792">
        <v>6.25</v>
      </c>
      <c r="AH66" s="793">
        <v>12.45</v>
      </c>
      <c r="AI66" s="793">
        <v>13.4</v>
      </c>
      <c r="AJ66" s="793">
        <v>13.62</v>
      </c>
      <c r="AK66" s="793">
        <v>8.0299999999999994</v>
      </c>
      <c r="AL66" s="793">
        <v>13.62</v>
      </c>
      <c r="AM66" s="793">
        <v>13.4</v>
      </c>
      <c r="AN66" s="793">
        <v>12.45</v>
      </c>
      <c r="AO66" s="793">
        <v>6.25</v>
      </c>
      <c r="AP66" s="793">
        <v>13.4</v>
      </c>
      <c r="AQ66" s="793">
        <v>6.25</v>
      </c>
      <c r="AR66" s="793">
        <v>13.62</v>
      </c>
      <c r="AS66" s="793">
        <v>12.45</v>
      </c>
      <c r="AT66" s="793">
        <v>6.25</v>
      </c>
      <c r="AU66" s="793">
        <v>12.45</v>
      </c>
      <c r="AV66" s="793">
        <v>13.06</v>
      </c>
      <c r="AW66" s="793">
        <v>7.83</v>
      </c>
      <c r="AX66" s="793">
        <v>8.0299999999999994</v>
      </c>
      <c r="AY66" s="793">
        <v>16.5</v>
      </c>
      <c r="AZ66" s="793">
        <v>16.5</v>
      </c>
      <c r="BA66" s="793">
        <v>16.5</v>
      </c>
      <c r="BB66" s="793">
        <v>16.5</v>
      </c>
      <c r="BC66" s="793">
        <v>16.079999999999998</v>
      </c>
      <c r="BD66" s="794">
        <v>16.5</v>
      </c>
      <c r="BF66" s="775">
        <f t="shared" si="1"/>
        <v>0</v>
      </c>
      <c r="BG66" s="775">
        <f t="shared" si="23"/>
        <v>0</v>
      </c>
      <c r="BH66" s="775">
        <f t="shared" si="24"/>
        <v>0</v>
      </c>
      <c r="BI66" s="775">
        <f t="shared" si="2"/>
        <v>0</v>
      </c>
      <c r="BJ66" s="775">
        <f t="shared" si="3"/>
        <v>0</v>
      </c>
      <c r="BK66" s="775">
        <f t="shared" si="4"/>
        <v>0</v>
      </c>
      <c r="BL66" s="775">
        <f t="shared" si="5"/>
        <v>0</v>
      </c>
      <c r="BM66" s="775">
        <f t="shared" si="6"/>
        <v>0</v>
      </c>
      <c r="BN66" s="775">
        <f t="shared" si="7"/>
        <v>0</v>
      </c>
      <c r="BO66" s="775">
        <f t="shared" si="8"/>
        <v>0</v>
      </c>
      <c r="BP66" s="775">
        <f t="shared" si="9"/>
        <v>0</v>
      </c>
      <c r="BQ66" s="775">
        <f t="shared" si="10"/>
        <v>0</v>
      </c>
      <c r="BR66" s="775">
        <f t="shared" si="11"/>
        <v>0</v>
      </c>
      <c r="BS66" s="775">
        <f t="shared" si="12"/>
        <v>0</v>
      </c>
      <c r="BT66" s="775">
        <f t="shared" si="13"/>
        <v>0</v>
      </c>
      <c r="BU66" s="775">
        <f t="shared" si="14"/>
        <v>0</v>
      </c>
      <c r="BV66" s="775">
        <f t="shared" si="15"/>
        <v>0</v>
      </c>
      <c r="BW66" s="775">
        <f t="shared" si="16"/>
        <v>0</v>
      </c>
      <c r="BX66" s="775">
        <f t="shared" si="17"/>
        <v>0</v>
      </c>
      <c r="BY66" s="775">
        <f t="shared" si="18"/>
        <v>0</v>
      </c>
      <c r="BZ66" s="775">
        <f t="shared" si="19"/>
        <v>0</v>
      </c>
      <c r="CA66" s="775">
        <f t="shared" si="20"/>
        <v>0</v>
      </c>
      <c r="CB66" s="775">
        <f t="shared" si="21"/>
        <v>0</v>
      </c>
      <c r="CC66" s="775">
        <f t="shared" si="22"/>
        <v>0</v>
      </c>
    </row>
    <row r="67" spans="1:81" ht="18" thickBot="1" x14ac:dyDescent="0.35">
      <c r="A67" s="327"/>
      <c r="B67" s="323" t="s">
        <v>243</v>
      </c>
      <c r="C67" s="343"/>
      <c r="D67" s="343"/>
      <c r="E67" s="343"/>
      <c r="F67" s="343"/>
      <c r="G67" s="494" t="s">
        <v>244</v>
      </c>
      <c r="H67" s="516">
        <v>149.19</v>
      </c>
      <c r="I67" s="328">
        <v>162.72999999999999</v>
      </c>
      <c r="J67" s="328">
        <v>163.18</v>
      </c>
      <c r="K67" s="328">
        <v>162.63999999999999</v>
      </c>
      <c r="L67" s="328">
        <v>163.63999999999999</v>
      </c>
      <c r="M67" s="328">
        <v>162.75</v>
      </c>
      <c r="N67" s="328">
        <v>163.22</v>
      </c>
      <c r="O67" s="328">
        <v>162.88</v>
      </c>
      <c r="P67" s="328">
        <v>161.94999999999999</v>
      </c>
      <c r="Q67" s="328">
        <v>162.71</v>
      </c>
      <c r="R67" s="328">
        <v>162.34</v>
      </c>
      <c r="S67" s="328">
        <v>162.63999999999999</v>
      </c>
      <c r="T67" s="328">
        <v>162.72999999999999</v>
      </c>
      <c r="U67" s="328">
        <v>161.88999999999999</v>
      </c>
      <c r="V67" s="328">
        <v>162.28</v>
      </c>
      <c r="W67" s="328">
        <v>153.35</v>
      </c>
      <c r="X67" s="328">
        <v>153.79</v>
      </c>
      <c r="Y67" s="328">
        <v>162.63</v>
      </c>
      <c r="Z67" s="328">
        <v>160.1</v>
      </c>
      <c r="AA67" s="328">
        <v>160.21</v>
      </c>
      <c r="AB67" s="328">
        <v>160.16</v>
      </c>
      <c r="AC67" s="328">
        <v>160.24</v>
      </c>
      <c r="AD67" s="328">
        <v>151.05000000000001</v>
      </c>
      <c r="AE67" s="433">
        <v>159.71</v>
      </c>
      <c r="AG67" s="792">
        <v>154.79</v>
      </c>
      <c r="AH67" s="793">
        <v>168.41</v>
      </c>
      <c r="AI67" s="793">
        <v>168.89</v>
      </c>
      <c r="AJ67" s="793">
        <v>168.35</v>
      </c>
      <c r="AK67" s="793">
        <v>169.34</v>
      </c>
      <c r="AL67" s="793">
        <v>168.45</v>
      </c>
      <c r="AM67" s="793">
        <v>168.94</v>
      </c>
      <c r="AN67" s="793">
        <v>168.54</v>
      </c>
      <c r="AO67" s="793">
        <v>167.56</v>
      </c>
      <c r="AP67" s="793">
        <v>168.43</v>
      </c>
      <c r="AQ67" s="793">
        <v>167.96</v>
      </c>
      <c r="AR67" s="793">
        <v>168.35</v>
      </c>
      <c r="AS67" s="793">
        <v>168.41</v>
      </c>
      <c r="AT67" s="793">
        <v>167.49</v>
      </c>
      <c r="AU67" s="793">
        <v>167.95</v>
      </c>
      <c r="AV67" s="793">
        <v>153.55000000000001</v>
      </c>
      <c r="AW67" s="793">
        <v>153.97999999999999</v>
      </c>
      <c r="AX67" s="793">
        <v>168.34</v>
      </c>
      <c r="AY67" s="793">
        <v>165.53</v>
      </c>
      <c r="AZ67" s="793">
        <v>165.64</v>
      </c>
      <c r="BA67" s="793">
        <v>165.6</v>
      </c>
      <c r="BB67" s="793">
        <v>165.68</v>
      </c>
      <c r="BC67" s="793">
        <v>151.24</v>
      </c>
      <c r="BD67" s="794">
        <v>165.14</v>
      </c>
      <c r="BF67" s="775">
        <f t="shared" si="1"/>
        <v>-5.5999999999999943</v>
      </c>
      <c r="BG67" s="775">
        <f t="shared" si="23"/>
        <v>-5.6800000000000068</v>
      </c>
      <c r="BH67" s="775">
        <f t="shared" si="24"/>
        <v>-5.7099999999999795</v>
      </c>
      <c r="BI67" s="775">
        <f t="shared" si="2"/>
        <v>-5.710000000000008</v>
      </c>
      <c r="BJ67" s="775">
        <f t="shared" si="3"/>
        <v>-5.7000000000000171</v>
      </c>
      <c r="BK67" s="775">
        <f t="shared" si="4"/>
        <v>-5.6999999999999886</v>
      </c>
      <c r="BL67" s="775">
        <f t="shared" si="5"/>
        <v>-5.7199999999999989</v>
      </c>
      <c r="BM67" s="775">
        <f t="shared" si="6"/>
        <v>-5.6599999999999966</v>
      </c>
      <c r="BN67" s="775">
        <f t="shared" si="7"/>
        <v>-5.6100000000000136</v>
      </c>
      <c r="BO67" s="775">
        <f t="shared" si="8"/>
        <v>-5.7199999999999989</v>
      </c>
      <c r="BP67" s="775">
        <f t="shared" si="9"/>
        <v>-5.6200000000000045</v>
      </c>
      <c r="BQ67" s="775">
        <f t="shared" si="10"/>
        <v>-5.710000000000008</v>
      </c>
      <c r="BR67" s="775">
        <f t="shared" si="11"/>
        <v>-5.6800000000000068</v>
      </c>
      <c r="BS67" s="775">
        <f t="shared" si="12"/>
        <v>-5.6000000000000227</v>
      </c>
      <c r="BT67" s="775">
        <f t="shared" si="13"/>
        <v>-5.6699999999999875</v>
      </c>
      <c r="BU67" s="775">
        <f t="shared" si="14"/>
        <v>-0.20000000000001705</v>
      </c>
      <c r="BV67" s="775">
        <f t="shared" si="15"/>
        <v>-0.18999999999999773</v>
      </c>
      <c r="BW67" s="775">
        <f t="shared" si="16"/>
        <v>-5.710000000000008</v>
      </c>
      <c r="BX67" s="775">
        <f t="shared" si="17"/>
        <v>-5.4300000000000068</v>
      </c>
      <c r="BY67" s="775">
        <f t="shared" si="18"/>
        <v>-5.4299999999999784</v>
      </c>
      <c r="BZ67" s="775">
        <f t="shared" si="19"/>
        <v>-5.4399999999999977</v>
      </c>
      <c r="CA67" s="775">
        <f t="shared" si="20"/>
        <v>-5.4399999999999977</v>
      </c>
      <c r="CB67" s="775">
        <f t="shared" si="21"/>
        <v>-0.18999999999999773</v>
      </c>
      <c r="CC67" s="775">
        <f t="shared" si="22"/>
        <v>-5.4299999999999784</v>
      </c>
    </row>
    <row r="68" spans="1:81" ht="18" thickBot="1" x14ac:dyDescent="0.35">
      <c r="A68" s="327"/>
      <c r="B68" s="323" t="s">
        <v>245</v>
      </c>
      <c r="C68" s="343"/>
      <c r="D68" s="343"/>
      <c r="E68" s="343"/>
      <c r="F68" s="343"/>
      <c r="G68" s="494" t="s">
        <v>244</v>
      </c>
      <c r="H68" s="516">
        <v>17.39</v>
      </c>
      <c r="I68" s="328">
        <v>17.3</v>
      </c>
      <c r="J68" s="328">
        <v>17.53</v>
      </c>
      <c r="K68" s="328">
        <v>17.29</v>
      </c>
      <c r="L68" s="328">
        <v>17.62</v>
      </c>
      <c r="M68" s="328">
        <v>17.46</v>
      </c>
      <c r="N68" s="328">
        <v>17.670000000000002</v>
      </c>
      <c r="O68" s="328">
        <v>17.600000000000001</v>
      </c>
      <c r="P68" s="328">
        <v>17.02</v>
      </c>
      <c r="Q68" s="328">
        <v>17.16</v>
      </c>
      <c r="R68" s="328">
        <v>17.34</v>
      </c>
      <c r="S68" s="328">
        <v>17.29</v>
      </c>
      <c r="T68" s="328">
        <v>17.3</v>
      </c>
      <c r="U68" s="328">
        <v>17.04</v>
      </c>
      <c r="V68" s="328">
        <v>17</v>
      </c>
      <c r="W68" s="328">
        <v>30.84</v>
      </c>
      <c r="X68" s="328">
        <v>30.76</v>
      </c>
      <c r="Y68" s="328">
        <v>16.91</v>
      </c>
      <c r="Z68" s="328">
        <v>17.12</v>
      </c>
      <c r="AA68" s="328">
        <v>17.3</v>
      </c>
      <c r="AB68" s="328">
        <v>17.18</v>
      </c>
      <c r="AC68" s="328">
        <v>17.420000000000002</v>
      </c>
      <c r="AD68" s="328">
        <v>30.2</v>
      </c>
      <c r="AE68" s="433">
        <v>16.809999999999999</v>
      </c>
      <c r="AG68" s="792">
        <v>17.98</v>
      </c>
      <c r="AH68" s="793">
        <v>17.89</v>
      </c>
      <c r="AI68" s="793">
        <v>18.14</v>
      </c>
      <c r="AJ68" s="793">
        <v>17.88</v>
      </c>
      <c r="AK68" s="793">
        <v>18.21</v>
      </c>
      <c r="AL68" s="793">
        <v>18.05</v>
      </c>
      <c r="AM68" s="793">
        <v>18.260000000000002</v>
      </c>
      <c r="AN68" s="793">
        <v>18.190000000000001</v>
      </c>
      <c r="AO68" s="793">
        <v>17.62</v>
      </c>
      <c r="AP68" s="793">
        <v>17.760000000000002</v>
      </c>
      <c r="AQ68" s="793">
        <v>17.93</v>
      </c>
      <c r="AR68" s="793">
        <v>17.88</v>
      </c>
      <c r="AS68" s="793">
        <v>17.89</v>
      </c>
      <c r="AT68" s="793">
        <v>17.64</v>
      </c>
      <c r="AU68" s="793">
        <v>17.59</v>
      </c>
      <c r="AV68" s="793">
        <v>31</v>
      </c>
      <c r="AW68" s="793">
        <v>30.91</v>
      </c>
      <c r="AX68" s="793">
        <v>17.5</v>
      </c>
      <c r="AY68" s="793">
        <v>17.71</v>
      </c>
      <c r="AZ68" s="793">
        <v>17.88</v>
      </c>
      <c r="BA68" s="793">
        <v>17.760000000000002</v>
      </c>
      <c r="BB68" s="793">
        <v>18.010000000000002</v>
      </c>
      <c r="BC68" s="793">
        <v>30.35</v>
      </c>
      <c r="BD68" s="794">
        <v>17.39</v>
      </c>
      <c r="BF68" s="775">
        <f t="shared" si="1"/>
        <v>-0.58999999999999986</v>
      </c>
      <c r="BG68" s="775">
        <f t="shared" si="23"/>
        <v>-0.58999999999999986</v>
      </c>
      <c r="BH68" s="775">
        <f t="shared" si="24"/>
        <v>-0.60999999999999943</v>
      </c>
      <c r="BI68" s="775">
        <f t="shared" si="2"/>
        <v>-0.58999999999999986</v>
      </c>
      <c r="BJ68" s="775">
        <f t="shared" si="3"/>
        <v>-0.58999999999999986</v>
      </c>
      <c r="BK68" s="775">
        <f t="shared" si="4"/>
        <v>-0.58999999999999986</v>
      </c>
      <c r="BL68" s="775">
        <f t="shared" si="5"/>
        <v>-0.58999999999999986</v>
      </c>
      <c r="BM68" s="775">
        <f t="shared" si="6"/>
        <v>-0.58999999999999986</v>
      </c>
      <c r="BN68" s="775">
        <f t="shared" si="7"/>
        <v>-0.60000000000000142</v>
      </c>
      <c r="BO68" s="775">
        <f t="shared" si="8"/>
        <v>-0.60000000000000142</v>
      </c>
      <c r="BP68" s="775">
        <f t="shared" si="9"/>
        <v>-0.58999999999999986</v>
      </c>
      <c r="BQ68" s="775">
        <f t="shared" si="10"/>
        <v>-0.58999999999999986</v>
      </c>
      <c r="BR68" s="775">
        <f t="shared" si="11"/>
        <v>-0.58999999999999986</v>
      </c>
      <c r="BS68" s="775">
        <f t="shared" si="12"/>
        <v>-0.60000000000000142</v>
      </c>
      <c r="BT68" s="775">
        <f t="shared" si="13"/>
        <v>-0.58999999999999986</v>
      </c>
      <c r="BU68" s="775">
        <f t="shared" si="14"/>
        <v>-0.16000000000000014</v>
      </c>
      <c r="BV68" s="775">
        <f t="shared" si="15"/>
        <v>-0.14999999999999858</v>
      </c>
      <c r="BW68" s="775">
        <f t="shared" si="16"/>
        <v>-0.58999999999999986</v>
      </c>
      <c r="BX68" s="775">
        <f t="shared" si="17"/>
        <v>-0.58999999999999986</v>
      </c>
      <c r="BY68" s="775">
        <f t="shared" si="18"/>
        <v>-0.57999999999999829</v>
      </c>
      <c r="BZ68" s="775">
        <f t="shared" si="19"/>
        <v>-0.58000000000000185</v>
      </c>
      <c r="CA68" s="775">
        <f t="shared" si="20"/>
        <v>-0.58999999999999986</v>
      </c>
      <c r="CB68" s="775">
        <f t="shared" si="21"/>
        <v>-0.15000000000000213</v>
      </c>
      <c r="CC68" s="775">
        <f t="shared" si="22"/>
        <v>-0.58000000000000185</v>
      </c>
    </row>
    <row r="69" spans="1:81" ht="18" thickBot="1" x14ac:dyDescent="0.35">
      <c r="A69" s="345"/>
      <c r="B69" s="346" t="s">
        <v>260</v>
      </c>
      <c r="C69" s="347"/>
      <c r="D69" s="347"/>
      <c r="E69" s="347"/>
      <c r="F69" s="347"/>
      <c r="G69" s="497" t="s">
        <v>261</v>
      </c>
      <c r="H69" s="519">
        <v>54.64</v>
      </c>
      <c r="I69" s="520">
        <v>63.31</v>
      </c>
      <c r="J69" s="520">
        <v>63.31</v>
      </c>
      <c r="K69" s="520">
        <v>63.31</v>
      </c>
      <c r="L69" s="520">
        <v>63.31</v>
      </c>
      <c r="M69" s="520">
        <v>63.31</v>
      </c>
      <c r="N69" s="520">
        <v>63.31</v>
      </c>
      <c r="O69" s="520">
        <v>63.31</v>
      </c>
      <c r="P69" s="520">
        <v>63.31</v>
      </c>
      <c r="Q69" s="520">
        <v>63.31</v>
      </c>
      <c r="R69" s="520">
        <v>63.31</v>
      </c>
      <c r="S69" s="520">
        <v>63.31</v>
      </c>
      <c r="T69" s="520">
        <v>63.31</v>
      </c>
      <c r="U69" s="520">
        <v>63.31</v>
      </c>
      <c r="V69" s="520">
        <v>63.31</v>
      </c>
      <c r="W69" s="520">
        <v>61.71</v>
      </c>
      <c r="X69" s="520">
        <v>61.71</v>
      </c>
      <c r="Y69" s="520">
        <v>63.31</v>
      </c>
      <c r="Z69" s="520">
        <v>63.31</v>
      </c>
      <c r="AA69" s="520">
        <v>63.31</v>
      </c>
      <c r="AB69" s="520">
        <v>63.31</v>
      </c>
      <c r="AC69" s="520">
        <v>63.31</v>
      </c>
      <c r="AD69" s="520">
        <v>61.71</v>
      </c>
      <c r="AE69" s="521">
        <v>63.31</v>
      </c>
      <c r="AG69" s="799">
        <v>54.64</v>
      </c>
      <c r="AH69" s="800">
        <v>63.31</v>
      </c>
      <c r="AI69" s="800">
        <v>63.31</v>
      </c>
      <c r="AJ69" s="800">
        <v>63.31</v>
      </c>
      <c r="AK69" s="800">
        <v>63.31</v>
      </c>
      <c r="AL69" s="800">
        <v>63.31</v>
      </c>
      <c r="AM69" s="800">
        <v>63.31</v>
      </c>
      <c r="AN69" s="800">
        <v>63.31</v>
      </c>
      <c r="AO69" s="800">
        <v>63.31</v>
      </c>
      <c r="AP69" s="800">
        <v>63.31</v>
      </c>
      <c r="AQ69" s="800">
        <v>63.31</v>
      </c>
      <c r="AR69" s="800">
        <v>63.31</v>
      </c>
      <c r="AS69" s="800">
        <v>63.31</v>
      </c>
      <c r="AT69" s="800">
        <v>63.31</v>
      </c>
      <c r="AU69" s="800">
        <v>63.31</v>
      </c>
      <c r="AV69" s="800">
        <v>61.71</v>
      </c>
      <c r="AW69" s="800">
        <v>61.71</v>
      </c>
      <c r="AX69" s="800">
        <v>63.31</v>
      </c>
      <c r="AY69" s="800">
        <v>63.31</v>
      </c>
      <c r="AZ69" s="800">
        <v>63.31</v>
      </c>
      <c r="BA69" s="800">
        <v>63.31</v>
      </c>
      <c r="BB69" s="800">
        <v>63.31</v>
      </c>
      <c r="BC69" s="800">
        <v>61.71</v>
      </c>
      <c r="BD69" s="801">
        <v>63.31</v>
      </c>
      <c r="BF69" s="775">
        <f t="shared" si="1"/>
        <v>0</v>
      </c>
      <c r="BG69" s="775">
        <f t="shared" si="23"/>
        <v>0</v>
      </c>
      <c r="BH69" s="775">
        <f t="shared" si="24"/>
        <v>0</v>
      </c>
      <c r="BI69" s="775">
        <f t="shared" si="2"/>
        <v>0</v>
      </c>
      <c r="BJ69" s="775">
        <f t="shared" si="3"/>
        <v>0</v>
      </c>
      <c r="BK69" s="775">
        <f t="shared" si="4"/>
        <v>0</v>
      </c>
      <c r="BL69" s="775">
        <f t="shared" si="5"/>
        <v>0</v>
      </c>
      <c r="BM69" s="775">
        <f t="shared" si="6"/>
        <v>0</v>
      </c>
      <c r="BN69" s="775">
        <f t="shared" si="7"/>
        <v>0</v>
      </c>
      <c r="BO69" s="775">
        <f t="shared" si="8"/>
        <v>0</v>
      </c>
      <c r="BP69" s="775">
        <f t="shared" si="9"/>
        <v>0</v>
      </c>
      <c r="BQ69" s="775">
        <f t="shared" si="10"/>
        <v>0</v>
      </c>
      <c r="BR69" s="775">
        <f t="shared" si="11"/>
        <v>0</v>
      </c>
      <c r="BS69" s="775">
        <f t="shared" si="12"/>
        <v>0</v>
      </c>
      <c r="BT69" s="775">
        <f t="shared" si="13"/>
        <v>0</v>
      </c>
      <c r="BU69" s="775">
        <f t="shared" si="14"/>
        <v>0</v>
      </c>
      <c r="BV69" s="775">
        <f t="shared" si="15"/>
        <v>0</v>
      </c>
      <c r="BW69" s="775">
        <f t="shared" si="16"/>
        <v>0</v>
      </c>
      <c r="BX69" s="775">
        <f t="shared" si="17"/>
        <v>0</v>
      </c>
      <c r="BY69" s="775">
        <f t="shared" si="18"/>
        <v>0</v>
      </c>
      <c r="BZ69" s="775">
        <f t="shared" si="19"/>
        <v>0</v>
      </c>
      <c r="CA69" s="775">
        <f t="shared" si="20"/>
        <v>0</v>
      </c>
      <c r="CB69" s="775">
        <f t="shared" si="21"/>
        <v>0</v>
      </c>
      <c r="CC69" s="775">
        <f t="shared" si="22"/>
        <v>0</v>
      </c>
    </row>
    <row r="70" spans="1:81" ht="18" thickBot="1" x14ac:dyDescent="0.35">
      <c r="A70" s="445" t="s">
        <v>30</v>
      </c>
      <c r="B70" s="348" t="s">
        <v>262</v>
      </c>
      <c r="C70" s="349"/>
      <c r="D70" s="349"/>
      <c r="E70" s="349"/>
      <c r="F70" s="349"/>
      <c r="G70" s="498"/>
      <c r="H70" s="516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518"/>
      <c r="AG70" s="792"/>
      <c r="AH70" s="793"/>
      <c r="AI70" s="793"/>
      <c r="AJ70" s="793"/>
      <c r="AK70" s="793"/>
      <c r="AL70" s="793"/>
      <c r="AM70" s="793"/>
      <c r="AN70" s="793"/>
      <c r="AO70" s="793"/>
      <c r="AP70" s="793"/>
      <c r="AQ70" s="793"/>
      <c r="AR70" s="793"/>
      <c r="AS70" s="793"/>
      <c r="AT70" s="793"/>
      <c r="AU70" s="793"/>
      <c r="AV70" s="793"/>
      <c r="AW70" s="793"/>
      <c r="AX70" s="793"/>
      <c r="AY70" s="793"/>
      <c r="AZ70" s="793"/>
      <c r="BA70" s="793"/>
      <c r="BB70" s="793"/>
      <c r="BC70" s="793"/>
      <c r="BD70" s="797"/>
      <c r="BF70" s="775">
        <f t="shared" si="1"/>
        <v>0</v>
      </c>
      <c r="BG70" s="775">
        <f t="shared" si="23"/>
        <v>0</v>
      </c>
      <c r="BH70" s="775">
        <f t="shared" si="24"/>
        <v>0</v>
      </c>
      <c r="BI70" s="775">
        <f t="shared" si="2"/>
        <v>0</v>
      </c>
      <c r="BJ70" s="775">
        <f t="shared" si="3"/>
        <v>0</v>
      </c>
      <c r="BK70" s="775">
        <f t="shared" si="4"/>
        <v>0</v>
      </c>
      <c r="BL70" s="775">
        <f t="shared" si="5"/>
        <v>0</v>
      </c>
      <c r="BM70" s="775">
        <f t="shared" si="6"/>
        <v>0</v>
      </c>
      <c r="BN70" s="775">
        <f t="shared" si="7"/>
        <v>0</v>
      </c>
      <c r="BO70" s="775">
        <f t="shared" si="8"/>
        <v>0</v>
      </c>
      <c r="BP70" s="775">
        <f t="shared" si="9"/>
        <v>0</v>
      </c>
      <c r="BQ70" s="775">
        <f t="shared" si="10"/>
        <v>0</v>
      </c>
      <c r="BR70" s="775">
        <f t="shared" si="11"/>
        <v>0</v>
      </c>
      <c r="BS70" s="775">
        <f t="shared" si="12"/>
        <v>0</v>
      </c>
      <c r="BT70" s="775">
        <f t="shared" si="13"/>
        <v>0</v>
      </c>
      <c r="BU70" s="775">
        <f t="shared" si="14"/>
        <v>0</v>
      </c>
      <c r="BV70" s="775">
        <f t="shared" si="15"/>
        <v>0</v>
      </c>
      <c r="BW70" s="775">
        <f t="shared" si="16"/>
        <v>0</v>
      </c>
      <c r="BX70" s="775">
        <f t="shared" si="17"/>
        <v>0</v>
      </c>
      <c r="BY70" s="775">
        <f t="shared" si="18"/>
        <v>0</v>
      </c>
      <c r="BZ70" s="775">
        <f t="shared" si="19"/>
        <v>0</v>
      </c>
      <c r="CA70" s="775">
        <f t="shared" si="20"/>
        <v>0</v>
      </c>
      <c r="CB70" s="775">
        <f t="shared" si="21"/>
        <v>0</v>
      </c>
      <c r="CC70" s="775">
        <f t="shared" si="22"/>
        <v>0</v>
      </c>
    </row>
    <row r="71" spans="1:81" ht="18" thickBot="1" x14ac:dyDescent="0.35">
      <c r="A71" s="351"/>
      <c r="B71" s="352" t="s">
        <v>263</v>
      </c>
      <c r="C71" s="353"/>
      <c r="D71" s="353"/>
      <c r="E71" s="353"/>
      <c r="F71" s="354"/>
      <c r="G71" s="499"/>
      <c r="H71" s="516"/>
      <c r="I71" s="328"/>
      <c r="J71" s="328"/>
      <c r="K71" s="328"/>
      <c r="L71" s="328"/>
      <c r="M71" s="328"/>
      <c r="N71" s="328"/>
      <c r="O71" s="328"/>
      <c r="P71" s="328"/>
      <c r="Q71" s="328"/>
      <c r="R71" s="328"/>
      <c r="S71" s="328"/>
      <c r="T71" s="328"/>
      <c r="U71" s="328"/>
      <c r="V71" s="328"/>
      <c r="W71" s="328"/>
      <c r="X71" s="328"/>
      <c r="Y71" s="328"/>
      <c r="Z71" s="328"/>
      <c r="AA71" s="328"/>
      <c r="AB71" s="328"/>
      <c r="AC71" s="328"/>
      <c r="AD71" s="328"/>
      <c r="AE71" s="437"/>
      <c r="AG71" s="792"/>
      <c r="AH71" s="793"/>
      <c r="AI71" s="793"/>
      <c r="AJ71" s="793"/>
      <c r="AK71" s="793"/>
      <c r="AL71" s="793"/>
      <c r="AM71" s="793"/>
      <c r="AN71" s="793"/>
      <c r="AO71" s="793"/>
      <c r="AP71" s="793"/>
      <c r="AQ71" s="793"/>
      <c r="AR71" s="793"/>
      <c r="AS71" s="793"/>
      <c r="AT71" s="793"/>
      <c r="AU71" s="793"/>
      <c r="AV71" s="793"/>
      <c r="AW71" s="793"/>
      <c r="AX71" s="793"/>
      <c r="AY71" s="793"/>
      <c r="AZ71" s="793"/>
      <c r="BA71" s="793"/>
      <c r="BB71" s="793"/>
      <c r="BC71" s="793"/>
      <c r="BD71" s="808"/>
      <c r="BF71" s="775">
        <f t="shared" si="1"/>
        <v>0</v>
      </c>
      <c r="BG71" s="775">
        <f t="shared" si="23"/>
        <v>0</v>
      </c>
      <c r="BH71" s="775">
        <f t="shared" si="24"/>
        <v>0</v>
      </c>
      <c r="BI71" s="775">
        <f t="shared" si="2"/>
        <v>0</v>
      </c>
      <c r="BJ71" s="775">
        <f t="shared" si="3"/>
        <v>0</v>
      </c>
      <c r="BK71" s="775">
        <f t="shared" si="4"/>
        <v>0</v>
      </c>
      <c r="BL71" s="775">
        <f t="shared" si="5"/>
        <v>0</v>
      </c>
      <c r="BM71" s="775">
        <f t="shared" si="6"/>
        <v>0</v>
      </c>
      <c r="BN71" s="775">
        <f t="shared" si="7"/>
        <v>0</v>
      </c>
      <c r="BO71" s="775">
        <f t="shared" si="8"/>
        <v>0</v>
      </c>
      <c r="BP71" s="775">
        <f t="shared" si="9"/>
        <v>0</v>
      </c>
      <c r="BQ71" s="775">
        <f t="shared" si="10"/>
        <v>0</v>
      </c>
      <c r="BR71" s="775">
        <f t="shared" si="11"/>
        <v>0</v>
      </c>
      <c r="BS71" s="775">
        <f t="shared" si="12"/>
        <v>0</v>
      </c>
      <c r="BT71" s="775">
        <f t="shared" si="13"/>
        <v>0</v>
      </c>
      <c r="BU71" s="775">
        <f t="shared" si="14"/>
        <v>0</v>
      </c>
      <c r="BV71" s="775">
        <f t="shared" si="15"/>
        <v>0</v>
      </c>
      <c r="BW71" s="775">
        <f t="shared" si="16"/>
        <v>0</v>
      </c>
      <c r="BX71" s="775">
        <f t="shared" si="17"/>
        <v>0</v>
      </c>
      <c r="BY71" s="775">
        <f t="shared" si="18"/>
        <v>0</v>
      </c>
      <c r="BZ71" s="775">
        <f t="shared" si="19"/>
        <v>0</v>
      </c>
      <c r="CA71" s="775">
        <f t="shared" si="20"/>
        <v>0</v>
      </c>
      <c r="CB71" s="775">
        <f t="shared" si="21"/>
        <v>0</v>
      </c>
      <c r="CC71" s="775">
        <f t="shared" si="22"/>
        <v>0</v>
      </c>
    </row>
    <row r="72" spans="1:81" ht="18" thickBot="1" x14ac:dyDescent="0.35">
      <c r="A72" s="351"/>
      <c r="B72" s="352" t="s">
        <v>264</v>
      </c>
      <c r="C72" s="353"/>
      <c r="D72" s="353"/>
      <c r="E72" s="353"/>
      <c r="F72" s="353"/>
      <c r="G72" s="500" t="s">
        <v>242</v>
      </c>
      <c r="H72" s="516">
        <v>2.92</v>
      </c>
      <c r="I72" s="328">
        <v>3.54</v>
      </c>
      <c r="J72" s="328">
        <v>3.78</v>
      </c>
      <c r="K72" s="328">
        <v>3.83</v>
      </c>
      <c r="L72" s="328">
        <v>3</v>
      </c>
      <c r="M72" s="328">
        <v>3.83</v>
      </c>
      <c r="N72" s="328">
        <v>3.78</v>
      </c>
      <c r="O72" s="328">
        <v>3.54</v>
      </c>
      <c r="P72" s="328">
        <v>2.92</v>
      </c>
      <c r="Q72" s="328">
        <v>3.78</v>
      </c>
      <c r="R72" s="328">
        <v>2.92</v>
      </c>
      <c r="S72" s="328">
        <v>3.83</v>
      </c>
      <c r="T72" s="328">
        <v>3.54</v>
      </c>
      <c r="U72" s="328">
        <v>2.92</v>
      </c>
      <c r="V72" s="328">
        <v>3.54</v>
      </c>
      <c r="W72" s="328">
        <v>3.78</v>
      </c>
      <c r="X72" s="328">
        <v>3</v>
      </c>
      <c r="Y72" s="328">
        <v>3</v>
      </c>
      <c r="Z72" s="328">
        <v>5.05</v>
      </c>
      <c r="AA72" s="328">
        <v>5.05</v>
      </c>
      <c r="AB72" s="328">
        <v>5.05</v>
      </c>
      <c r="AC72" s="328">
        <v>5.05</v>
      </c>
      <c r="AD72" s="328">
        <v>5.05</v>
      </c>
      <c r="AE72" s="433">
        <v>5.05</v>
      </c>
      <c r="AG72" s="792">
        <v>2.92</v>
      </c>
      <c r="AH72" s="793">
        <v>3.54</v>
      </c>
      <c r="AI72" s="793">
        <v>3.78</v>
      </c>
      <c r="AJ72" s="793">
        <v>3.83</v>
      </c>
      <c r="AK72" s="793">
        <v>3</v>
      </c>
      <c r="AL72" s="793">
        <v>3.83</v>
      </c>
      <c r="AM72" s="793">
        <v>3.78</v>
      </c>
      <c r="AN72" s="793">
        <v>3.54</v>
      </c>
      <c r="AO72" s="793">
        <v>2.92</v>
      </c>
      <c r="AP72" s="793">
        <v>3.78</v>
      </c>
      <c r="AQ72" s="793">
        <v>2.92</v>
      </c>
      <c r="AR72" s="793">
        <v>3.83</v>
      </c>
      <c r="AS72" s="793">
        <v>3.54</v>
      </c>
      <c r="AT72" s="793">
        <v>2.92</v>
      </c>
      <c r="AU72" s="793">
        <v>3.54</v>
      </c>
      <c r="AV72" s="793">
        <v>3.78</v>
      </c>
      <c r="AW72" s="793">
        <v>3</v>
      </c>
      <c r="AX72" s="793">
        <v>3</v>
      </c>
      <c r="AY72" s="793">
        <v>5.05</v>
      </c>
      <c r="AZ72" s="793">
        <v>5.05</v>
      </c>
      <c r="BA72" s="793">
        <v>5.05</v>
      </c>
      <c r="BB72" s="793">
        <v>5.05</v>
      </c>
      <c r="BC72" s="793">
        <v>5.05</v>
      </c>
      <c r="BD72" s="794">
        <v>5.05</v>
      </c>
      <c r="BF72" s="775">
        <f t="shared" ref="BF72:BF125" si="25">+H72-AG72</f>
        <v>0</v>
      </c>
      <c r="BG72" s="775">
        <f t="shared" si="23"/>
        <v>0</v>
      </c>
      <c r="BH72" s="775">
        <f t="shared" si="24"/>
        <v>0</v>
      </c>
      <c r="BI72" s="775">
        <f t="shared" si="2"/>
        <v>0</v>
      </c>
      <c r="BJ72" s="775">
        <f t="shared" si="3"/>
        <v>0</v>
      </c>
      <c r="BK72" s="775">
        <f t="shared" si="4"/>
        <v>0</v>
      </c>
      <c r="BL72" s="775">
        <f t="shared" si="5"/>
        <v>0</v>
      </c>
      <c r="BM72" s="775">
        <f t="shared" si="6"/>
        <v>0</v>
      </c>
      <c r="BN72" s="775">
        <f t="shared" si="7"/>
        <v>0</v>
      </c>
      <c r="BO72" s="775">
        <f t="shared" si="8"/>
        <v>0</v>
      </c>
      <c r="BP72" s="775">
        <f t="shared" si="9"/>
        <v>0</v>
      </c>
      <c r="BQ72" s="775">
        <f t="shared" si="10"/>
        <v>0</v>
      </c>
      <c r="BR72" s="775">
        <f t="shared" si="11"/>
        <v>0</v>
      </c>
      <c r="BS72" s="775">
        <f t="shared" si="12"/>
        <v>0</v>
      </c>
      <c r="BT72" s="775">
        <f t="shared" si="13"/>
        <v>0</v>
      </c>
      <c r="BU72" s="775">
        <f t="shared" si="14"/>
        <v>0</v>
      </c>
      <c r="BV72" s="775">
        <f t="shared" si="15"/>
        <v>0</v>
      </c>
      <c r="BW72" s="775">
        <f t="shared" si="16"/>
        <v>0</v>
      </c>
      <c r="BX72" s="775">
        <f t="shared" si="17"/>
        <v>0</v>
      </c>
      <c r="BY72" s="775">
        <f t="shared" si="18"/>
        <v>0</v>
      </c>
      <c r="BZ72" s="775">
        <f t="shared" si="19"/>
        <v>0</v>
      </c>
      <c r="CA72" s="775">
        <f t="shared" si="20"/>
        <v>0</v>
      </c>
      <c r="CB72" s="775">
        <f t="shared" si="21"/>
        <v>0</v>
      </c>
      <c r="CC72" s="775">
        <f t="shared" si="22"/>
        <v>0</v>
      </c>
    </row>
    <row r="73" spans="1:81" ht="18" thickBot="1" x14ac:dyDescent="0.35">
      <c r="A73" s="351"/>
      <c r="B73" s="352" t="s">
        <v>265</v>
      </c>
      <c r="C73" s="353"/>
      <c r="D73" s="353"/>
      <c r="E73" s="353"/>
      <c r="F73" s="353"/>
      <c r="G73" s="500" t="s">
        <v>242</v>
      </c>
      <c r="H73" s="516" t="s">
        <v>266</v>
      </c>
      <c r="I73" s="328">
        <v>1.91</v>
      </c>
      <c r="J73" s="328">
        <v>2.04</v>
      </c>
      <c r="K73" s="328">
        <v>2.0699999999999998</v>
      </c>
      <c r="L73" s="328" t="s">
        <v>266</v>
      </c>
      <c r="M73" s="328">
        <v>2.0699999999999998</v>
      </c>
      <c r="N73" s="328">
        <v>2.04</v>
      </c>
      <c r="O73" s="328">
        <v>1.91</v>
      </c>
      <c r="P73" s="328" t="s">
        <v>266</v>
      </c>
      <c r="Q73" s="328">
        <v>2.04</v>
      </c>
      <c r="R73" s="328" t="s">
        <v>266</v>
      </c>
      <c r="S73" s="328">
        <v>2.0699999999999998</v>
      </c>
      <c r="T73" s="328">
        <v>1.91</v>
      </c>
      <c r="U73" s="328" t="s">
        <v>266</v>
      </c>
      <c r="V73" s="328">
        <v>1.91</v>
      </c>
      <c r="W73" s="328">
        <v>2.04</v>
      </c>
      <c r="X73" s="328" t="s">
        <v>266</v>
      </c>
      <c r="Y73" s="328" t="s">
        <v>266</v>
      </c>
      <c r="Z73" s="328">
        <v>2.73</v>
      </c>
      <c r="AA73" s="328">
        <v>2.73</v>
      </c>
      <c r="AB73" s="328">
        <v>2.73</v>
      </c>
      <c r="AC73" s="328">
        <v>2.73</v>
      </c>
      <c r="AD73" s="328">
        <v>2.73</v>
      </c>
      <c r="AE73" s="433">
        <v>2.73</v>
      </c>
      <c r="AG73" s="792" t="s">
        <v>266</v>
      </c>
      <c r="AH73" s="793">
        <v>1.91</v>
      </c>
      <c r="AI73" s="793">
        <v>2.04</v>
      </c>
      <c r="AJ73" s="793">
        <v>2.0699999999999998</v>
      </c>
      <c r="AK73" s="793" t="s">
        <v>266</v>
      </c>
      <c r="AL73" s="793">
        <v>2.0699999999999998</v>
      </c>
      <c r="AM73" s="793">
        <v>2.04</v>
      </c>
      <c r="AN73" s="793">
        <v>1.91</v>
      </c>
      <c r="AO73" s="793" t="s">
        <v>266</v>
      </c>
      <c r="AP73" s="793">
        <v>2.04</v>
      </c>
      <c r="AQ73" s="793" t="s">
        <v>266</v>
      </c>
      <c r="AR73" s="793">
        <v>2.0699999999999998</v>
      </c>
      <c r="AS73" s="793">
        <v>1.91</v>
      </c>
      <c r="AT73" s="793" t="s">
        <v>266</v>
      </c>
      <c r="AU73" s="793">
        <v>1.91</v>
      </c>
      <c r="AV73" s="793">
        <v>2.04</v>
      </c>
      <c r="AW73" s="793" t="s">
        <v>266</v>
      </c>
      <c r="AX73" s="793" t="s">
        <v>266</v>
      </c>
      <c r="AY73" s="793">
        <v>2.73</v>
      </c>
      <c r="AZ73" s="793">
        <v>2.73</v>
      </c>
      <c r="BA73" s="793">
        <v>2.73</v>
      </c>
      <c r="BB73" s="793">
        <v>2.73</v>
      </c>
      <c r="BC73" s="793">
        <v>2.73</v>
      </c>
      <c r="BD73" s="794">
        <v>2.73</v>
      </c>
      <c r="BF73" s="775"/>
      <c r="BG73" s="775">
        <f t="shared" si="23"/>
        <v>0</v>
      </c>
      <c r="BH73" s="775">
        <f t="shared" si="24"/>
        <v>0</v>
      </c>
      <c r="BI73" s="775">
        <f t="shared" si="2"/>
        <v>0</v>
      </c>
      <c r="BJ73" s="775"/>
      <c r="BK73" s="775">
        <f t="shared" si="4"/>
        <v>0</v>
      </c>
      <c r="BL73" s="775">
        <f t="shared" si="5"/>
        <v>0</v>
      </c>
      <c r="BM73" s="775">
        <f t="shared" si="6"/>
        <v>0</v>
      </c>
      <c r="BN73" s="775"/>
      <c r="BO73" s="775">
        <f t="shared" si="8"/>
        <v>0</v>
      </c>
      <c r="BP73" s="775"/>
      <c r="BQ73" s="775">
        <f t="shared" si="10"/>
        <v>0</v>
      </c>
      <c r="BR73" s="775">
        <f t="shared" si="11"/>
        <v>0</v>
      </c>
      <c r="BS73" s="775"/>
      <c r="BT73" s="775">
        <f t="shared" si="13"/>
        <v>0</v>
      </c>
      <c r="BU73" s="775">
        <f t="shared" si="14"/>
        <v>0</v>
      </c>
      <c r="BV73" s="775"/>
      <c r="BW73" s="775"/>
      <c r="BX73" s="775">
        <f t="shared" si="17"/>
        <v>0</v>
      </c>
      <c r="BY73" s="775">
        <f t="shared" si="18"/>
        <v>0</v>
      </c>
      <c r="BZ73" s="775">
        <f t="shared" si="19"/>
        <v>0</v>
      </c>
      <c r="CA73" s="775">
        <f t="shared" si="20"/>
        <v>0</v>
      </c>
      <c r="CB73" s="775">
        <f t="shared" si="21"/>
        <v>0</v>
      </c>
      <c r="CC73" s="775">
        <f t="shared" si="22"/>
        <v>0</v>
      </c>
    </row>
    <row r="74" spans="1:81" ht="18" thickBot="1" x14ac:dyDescent="0.35">
      <c r="A74" s="351"/>
      <c r="B74" s="352" t="s">
        <v>267</v>
      </c>
      <c r="C74" s="350"/>
      <c r="D74" s="350"/>
      <c r="E74" s="350"/>
      <c r="F74" s="350"/>
      <c r="G74" s="500" t="s">
        <v>244</v>
      </c>
      <c r="H74" s="516">
        <v>35.72</v>
      </c>
      <c r="I74" s="328">
        <v>28.41</v>
      </c>
      <c r="J74" s="328">
        <v>31.76</v>
      </c>
      <c r="K74" s="328">
        <v>31.59</v>
      </c>
      <c r="L74" s="328">
        <v>38.99</v>
      </c>
      <c r="M74" s="328">
        <v>31.67</v>
      </c>
      <c r="N74" s="328">
        <v>31.81</v>
      </c>
      <c r="O74" s="328">
        <v>28.54</v>
      </c>
      <c r="P74" s="328">
        <v>37.729999999999997</v>
      </c>
      <c r="Q74" s="328">
        <v>31.56</v>
      </c>
      <c r="R74" s="328">
        <v>37.979999999999997</v>
      </c>
      <c r="S74" s="328">
        <v>31.59</v>
      </c>
      <c r="T74" s="328">
        <v>28.41</v>
      </c>
      <c r="U74" s="328">
        <v>37.729999999999997</v>
      </c>
      <c r="V74" s="328">
        <v>28.25</v>
      </c>
      <c r="W74" s="328">
        <v>26.65</v>
      </c>
      <c r="X74" s="328">
        <v>30.37</v>
      </c>
      <c r="Y74" s="328">
        <v>38.409999999999997</v>
      </c>
      <c r="Z74" s="328">
        <v>28.05</v>
      </c>
      <c r="AA74" s="328">
        <v>28.11</v>
      </c>
      <c r="AB74" s="328">
        <v>28.07</v>
      </c>
      <c r="AC74" s="328">
        <v>28.15</v>
      </c>
      <c r="AD74" s="328">
        <v>18.04</v>
      </c>
      <c r="AE74" s="521">
        <v>27.93</v>
      </c>
      <c r="AG74" s="792">
        <v>37.020000000000003</v>
      </c>
      <c r="AH74" s="793">
        <v>29.4</v>
      </c>
      <c r="AI74" s="793">
        <v>32.869999999999997</v>
      </c>
      <c r="AJ74" s="793">
        <v>32.69</v>
      </c>
      <c r="AK74" s="793">
        <v>40.33</v>
      </c>
      <c r="AL74" s="793">
        <v>32.770000000000003</v>
      </c>
      <c r="AM74" s="793">
        <v>32.92</v>
      </c>
      <c r="AN74" s="793">
        <v>29.52</v>
      </c>
      <c r="AO74" s="793">
        <v>39.03</v>
      </c>
      <c r="AP74" s="793">
        <v>32.67</v>
      </c>
      <c r="AQ74" s="793">
        <v>39.29</v>
      </c>
      <c r="AR74" s="793">
        <v>32.69</v>
      </c>
      <c r="AS74" s="793">
        <v>29.4</v>
      </c>
      <c r="AT74" s="793">
        <v>39.03</v>
      </c>
      <c r="AU74" s="793">
        <v>29.23</v>
      </c>
      <c r="AV74" s="793">
        <v>26.71</v>
      </c>
      <c r="AW74" s="793">
        <v>30.45</v>
      </c>
      <c r="AX74" s="793">
        <v>39.75</v>
      </c>
      <c r="AY74" s="793">
        <v>29.01</v>
      </c>
      <c r="AZ74" s="793">
        <v>29.07</v>
      </c>
      <c r="BA74" s="793">
        <v>29.03</v>
      </c>
      <c r="BB74" s="793">
        <v>29.1</v>
      </c>
      <c r="BC74" s="793">
        <v>18.079999999999998</v>
      </c>
      <c r="BD74" s="801">
        <v>28.88</v>
      </c>
      <c r="BF74" s="775">
        <f t="shared" si="25"/>
        <v>-1.3000000000000043</v>
      </c>
      <c r="BG74" s="775">
        <f t="shared" si="23"/>
        <v>-0.98999999999999844</v>
      </c>
      <c r="BH74" s="775">
        <f t="shared" si="24"/>
        <v>-1.1099999999999959</v>
      </c>
      <c r="BI74" s="775">
        <f t="shared" si="2"/>
        <v>-1.0999999999999979</v>
      </c>
      <c r="BJ74" s="775">
        <f t="shared" si="2"/>
        <v>-1.3399999999999963</v>
      </c>
      <c r="BK74" s="775">
        <f t="shared" si="4"/>
        <v>-1.1000000000000014</v>
      </c>
      <c r="BL74" s="775">
        <f t="shared" si="5"/>
        <v>-1.110000000000003</v>
      </c>
      <c r="BM74" s="775">
        <f t="shared" si="6"/>
        <v>-0.98000000000000043</v>
      </c>
      <c r="BN74" s="775">
        <f t="shared" si="6"/>
        <v>-1.3000000000000043</v>
      </c>
      <c r="BO74" s="775">
        <f t="shared" si="8"/>
        <v>-1.110000000000003</v>
      </c>
      <c r="BP74" s="775">
        <f t="shared" si="8"/>
        <v>-1.3100000000000023</v>
      </c>
      <c r="BQ74" s="775">
        <f t="shared" si="10"/>
        <v>-1.0999999999999979</v>
      </c>
      <c r="BR74" s="775">
        <f t="shared" si="11"/>
        <v>-0.98999999999999844</v>
      </c>
      <c r="BS74" s="775">
        <f t="shared" si="11"/>
        <v>-1.3000000000000043</v>
      </c>
      <c r="BT74" s="775">
        <f t="shared" si="13"/>
        <v>-0.98000000000000043</v>
      </c>
      <c r="BU74" s="775">
        <f t="shared" si="14"/>
        <v>-6.0000000000002274E-2</v>
      </c>
      <c r="BV74" s="775">
        <f t="shared" ref="BV74:BV76" si="26">+X74-AW74</f>
        <v>-7.9999999999998295E-2</v>
      </c>
      <c r="BW74" s="775">
        <f t="shared" ref="BW74:BW76" si="27">+Y74-AX74</f>
        <v>-1.3400000000000034</v>
      </c>
      <c r="BX74" s="775">
        <f t="shared" si="17"/>
        <v>-0.96000000000000085</v>
      </c>
      <c r="BY74" s="775">
        <f t="shared" si="18"/>
        <v>-0.96000000000000085</v>
      </c>
      <c r="BZ74" s="775">
        <f t="shared" si="19"/>
        <v>-0.96000000000000085</v>
      </c>
      <c r="CA74" s="775">
        <f t="shared" si="20"/>
        <v>-0.95000000000000284</v>
      </c>
      <c r="CB74" s="775">
        <f t="shared" si="21"/>
        <v>-3.9999999999999147E-2</v>
      </c>
      <c r="CC74" s="775">
        <f t="shared" si="22"/>
        <v>-0.94999999999999929</v>
      </c>
    </row>
    <row r="75" spans="1:81" ht="18" thickBot="1" x14ac:dyDescent="0.35">
      <c r="A75" s="351"/>
      <c r="B75" s="446" t="s">
        <v>268</v>
      </c>
      <c r="C75" s="447"/>
      <c r="D75" s="447"/>
      <c r="E75" s="447"/>
      <c r="F75" s="447"/>
      <c r="G75" s="501"/>
      <c r="H75" s="517"/>
      <c r="I75" s="444"/>
      <c r="J75" s="444"/>
      <c r="K75" s="444"/>
      <c r="L75" s="444"/>
      <c r="M75" s="444"/>
      <c r="N75" s="444"/>
      <c r="O75" s="444"/>
      <c r="P75" s="444"/>
      <c r="Q75" s="444"/>
      <c r="R75" s="444"/>
      <c r="S75" s="444"/>
      <c r="T75" s="444"/>
      <c r="U75" s="444"/>
      <c r="V75" s="444"/>
      <c r="W75" s="444"/>
      <c r="X75" s="444"/>
      <c r="Y75" s="444"/>
      <c r="Z75" s="444"/>
      <c r="AA75" s="444"/>
      <c r="AB75" s="444"/>
      <c r="AC75" s="444"/>
      <c r="AD75" s="444"/>
      <c r="AE75" s="437"/>
      <c r="AG75" s="795"/>
      <c r="AH75" s="796"/>
      <c r="AI75" s="796"/>
      <c r="AJ75" s="796"/>
      <c r="AK75" s="796"/>
      <c r="AL75" s="796"/>
      <c r="AM75" s="796"/>
      <c r="AN75" s="796"/>
      <c r="AO75" s="796"/>
      <c r="AP75" s="796"/>
      <c r="AQ75" s="796"/>
      <c r="AR75" s="796"/>
      <c r="AS75" s="796"/>
      <c r="AT75" s="796"/>
      <c r="AU75" s="796"/>
      <c r="AV75" s="796"/>
      <c r="AW75" s="796"/>
      <c r="AX75" s="796"/>
      <c r="AY75" s="796"/>
      <c r="AZ75" s="796"/>
      <c r="BA75" s="796"/>
      <c r="BB75" s="796"/>
      <c r="BC75" s="796"/>
      <c r="BD75" s="808"/>
      <c r="BF75" s="775">
        <f t="shared" si="25"/>
        <v>0</v>
      </c>
      <c r="BG75" s="775">
        <f t="shared" si="23"/>
        <v>0</v>
      </c>
      <c r="BH75" s="775">
        <f t="shared" si="24"/>
        <v>0</v>
      </c>
      <c r="BI75" s="775">
        <f t="shared" si="2"/>
        <v>0</v>
      </c>
      <c r="BJ75" s="775">
        <f t="shared" si="2"/>
        <v>0</v>
      </c>
      <c r="BK75" s="775">
        <f t="shared" si="4"/>
        <v>0</v>
      </c>
      <c r="BL75" s="775">
        <f t="shared" si="5"/>
        <v>0</v>
      </c>
      <c r="BM75" s="775">
        <f t="shared" si="6"/>
        <v>0</v>
      </c>
      <c r="BN75" s="775">
        <f t="shared" si="6"/>
        <v>0</v>
      </c>
      <c r="BO75" s="775">
        <f t="shared" si="8"/>
        <v>0</v>
      </c>
      <c r="BP75" s="775">
        <f t="shared" si="8"/>
        <v>0</v>
      </c>
      <c r="BQ75" s="775">
        <f t="shared" si="10"/>
        <v>0</v>
      </c>
      <c r="BR75" s="775">
        <f t="shared" si="11"/>
        <v>0</v>
      </c>
      <c r="BS75" s="775">
        <f t="shared" si="11"/>
        <v>0</v>
      </c>
      <c r="BT75" s="775">
        <f t="shared" si="13"/>
        <v>0</v>
      </c>
      <c r="BU75" s="775">
        <f t="shared" si="14"/>
        <v>0</v>
      </c>
      <c r="BV75" s="775">
        <f t="shared" si="26"/>
        <v>0</v>
      </c>
      <c r="BW75" s="775">
        <f t="shared" si="27"/>
        <v>0</v>
      </c>
      <c r="BX75" s="775">
        <f t="shared" si="17"/>
        <v>0</v>
      </c>
      <c r="BY75" s="775">
        <f t="shared" si="18"/>
        <v>0</v>
      </c>
      <c r="BZ75" s="775">
        <f t="shared" si="19"/>
        <v>0</v>
      </c>
      <c r="CA75" s="775">
        <f t="shared" si="20"/>
        <v>0</v>
      </c>
      <c r="CB75" s="775">
        <f t="shared" si="21"/>
        <v>0</v>
      </c>
      <c r="CC75" s="775">
        <f t="shared" si="22"/>
        <v>0</v>
      </c>
    </row>
    <row r="76" spans="1:81" ht="18" thickBot="1" x14ac:dyDescent="0.35">
      <c r="A76" s="351"/>
      <c r="B76" s="352" t="s">
        <v>264</v>
      </c>
      <c r="C76" s="353"/>
      <c r="D76" s="353"/>
      <c r="E76" s="353"/>
      <c r="F76" s="353"/>
      <c r="G76" s="500" t="s">
        <v>242</v>
      </c>
      <c r="H76" s="516">
        <v>2.92</v>
      </c>
      <c r="I76" s="328">
        <v>3.54</v>
      </c>
      <c r="J76" s="328">
        <v>3.78</v>
      </c>
      <c r="K76" s="328">
        <v>3.83</v>
      </c>
      <c r="L76" s="328">
        <v>3</v>
      </c>
      <c r="M76" s="328">
        <v>3.83</v>
      </c>
      <c r="N76" s="328">
        <v>3.78</v>
      </c>
      <c r="O76" s="328">
        <v>3.54</v>
      </c>
      <c r="P76" s="328">
        <v>2.92</v>
      </c>
      <c r="Q76" s="328">
        <v>3.78</v>
      </c>
      <c r="R76" s="328">
        <v>2.92</v>
      </c>
      <c r="S76" s="328">
        <v>3.83</v>
      </c>
      <c r="T76" s="328">
        <v>3.54</v>
      </c>
      <c r="U76" s="328">
        <v>2.92</v>
      </c>
      <c r="V76" s="328">
        <v>3.54</v>
      </c>
      <c r="W76" s="328">
        <v>3.78</v>
      </c>
      <c r="X76" s="328">
        <v>3</v>
      </c>
      <c r="Y76" s="328">
        <v>3</v>
      </c>
      <c r="Z76" s="328">
        <v>5.05</v>
      </c>
      <c r="AA76" s="328">
        <v>5.05</v>
      </c>
      <c r="AB76" s="328">
        <v>5.05</v>
      </c>
      <c r="AC76" s="328">
        <v>5.05</v>
      </c>
      <c r="AD76" s="328">
        <v>5.05</v>
      </c>
      <c r="AE76" s="433">
        <v>5.05</v>
      </c>
      <c r="AG76" s="792">
        <v>2.92</v>
      </c>
      <c r="AH76" s="793">
        <v>3.54</v>
      </c>
      <c r="AI76" s="793">
        <v>3.78</v>
      </c>
      <c r="AJ76" s="793">
        <v>3.83</v>
      </c>
      <c r="AK76" s="793">
        <v>3</v>
      </c>
      <c r="AL76" s="793">
        <v>3.83</v>
      </c>
      <c r="AM76" s="793">
        <v>3.78</v>
      </c>
      <c r="AN76" s="793">
        <v>3.54</v>
      </c>
      <c r="AO76" s="793">
        <v>2.92</v>
      </c>
      <c r="AP76" s="793">
        <v>3.78</v>
      </c>
      <c r="AQ76" s="793">
        <v>2.92</v>
      </c>
      <c r="AR76" s="793">
        <v>3.83</v>
      </c>
      <c r="AS76" s="793">
        <v>3.54</v>
      </c>
      <c r="AT76" s="793">
        <v>2.92</v>
      </c>
      <c r="AU76" s="793">
        <v>3.54</v>
      </c>
      <c r="AV76" s="793">
        <v>3.78</v>
      </c>
      <c r="AW76" s="793">
        <v>3</v>
      </c>
      <c r="AX76" s="793">
        <v>3</v>
      </c>
      <c r="AY76" s="793">
        <v>5.05</v>
      </c>
      <c r="AZ76" s="793">
        <v>5.05</v>
      </c>
      <c r="BA76" s="793">
        <v>5.05</v>
      </c>
      <c r="BB76" s="793">
        <v>5.05</v>
      </c>
      <c r="BC76" s="793">
        <v>5.05</v>
      </c>
      <c r="BD76" s="794">
        <v>5.05</v>
      </c>
      <c r="BF76" s="775">
        <f t="shared" si="25"/>
        <v>0</v>
      </c>
      <c r="BG76" s="775">
        <f t="shared" si="23"/>
        <v>0</v>
      </c>
      <c r="BH76" s="775">
        <f t="shared" si="24"/>
        <v>0</v>
      </c>
      <c r="BI76" s="775">
        <f t="shared" si="2"/>
        <v>0</v>
      </c>
      <c r="BJ76" s="775">
        <f t="shared" si="2"/>
        <v>0</v>
      </c>
      <c r="BK76" s="775">
        <f t="shared" si="4"/>
        <v>0</v>
      </c>
      <c r="BL76" s="775">
        <f t="shared" si="5"/>
        <v>0</v>
      </c>
      <c r="BM76" s="775">
        <f t="shared" si="6"/>
        <v>0</v>
      </c>
      <c r="BN76" s="775">
        <f t="shared" si="6"/>
        <v>0</v>
      </c>
      <c r="BO76" s="775">
        <f t="shared" si="8"/>
        <v>0</v>
      </c>
      <c r="BP76" s="775">
        <f t="shared" si="8"/>
        <v>0</v>
      </c>
      <c r="BQ76" s="775">
        <f t="shared" si="10"/>
        <v>0</v>
      </c>
      <c r="BR76" s="775">
        <f t="shared" si="11"/>
        <v>0</v>
      </c>
      <c r="BS76" s="775">
        <f t="shared" si="11"/>
        <v>0</v>
      </c>
      <c r="BT76" s="775">
        <f t="shared" si="13"/>
        <v>0</v>
      </c>
      <c r="BU76" s="775">
        <f t="shared" si="14"/>
        <v>0</v>
      </c>
      <c r="BV76" s="775">
        <f t="shared" si="26"/>
        <v>0</v>
      </c>
      <c r="BW76" s="775">
        <f t="shared" si="27"/>
        <v>0</v>
      </c>
      <c r="BX76" s="775">
        <f t="shared" si="17"/>
        <v>0</v>
      </c>
      <c r="BY76" s="775">
        <f t="shared" si="18"/>
        <v>0</v>
      </c>
      <c r="BZ76" s="775">
        <f t="shared" si="19"/>
        <v>0</v>
      </c>
      <c r="CA76" s="775">
        <f t="shared" si="20"/>
        <v>0</v>
      </c>
      <c r="CB76" s="775">
        <f t="shared" si="21"/>
        <v>0</v>
      </c>
      <c r="CC76" s="775">
        <f t="shared" si="22"/>
        <v>0</v>
      </c>
    </row>
    <row r="77" spans="1:81" ht="18" thickBot="1" x14ac:dyDescent="0.35">
      <c r="A77" s="351"/>
      <c r="B77" s="352" t="s">
        <v>265</v>
      </c>
      <c r="C77" s="353"/>
      <c r="D77" s="353"/>
      <c r="E77" s="353"/>
      <c r="F77" s="353"/>
      <c r="G77" s="500" t="s">
        <v>242</v>
      </c>
      <c r="H77" s="516" t="s">
        <v>266</v>
      </c>
      <c r="I77" s="328">
        <v>1.91</v>
      </c>
      <c r="J77" s="328">
        <v>2.04</v>
      </c>
      <c r="K77" s="328">
        <v>2.0699999999999998</v>
      </c>
      <c r="L77" s="328" t="s">
        <v>266</v>
      </c>
      <c r="M77" s="328">
        <v>2.0699999999999998</v>
      </c>
      <c r="N77" s="328">
        <v>2.04</v>
      </c>
      <c r="O77" s="328">
        <v>1.91</v>
      </c>
      <c r="P77" s="328" t="s">
        <v>266</v>
      </c>
      <c r="Q77" s="328">
        <v>2.04</v>
      </c>
      <c r="R77" s="328" t="s">
        <v>266</v>
      </c>
      <c r="S77" s="328">
        <v>2.0699999999999998</v>
      </c>
      <c r="T77" s="328">
        <v>1.91</v>
      </c>
      <c r="U77" s="328" t="s">
        <v>266</v>
      </c>
      <c r="V77" s="328">
        <v>1.91</v>
      </c>
      <c r="W77" s="328">
        <v>2.04</v>
      </c>
      <c r="X77" s="328" t="s">
        <v>266</v>
      </c>
      <c r="Y77" s="328" t="s">
        <v>266</v>
      </c>
      <c r="Z77" s="328">
        <v>2.73</v>
      </c>
      <c r="AA77" s="328">
        <v>2.73</v>
      </c>
      <c r="AB77" s="328">
        <v>2.73</v>
      </c>
      <c r="AC77" s="328">
        <v>2.73</v>
      </c>
      <c r="AD77" s="328">
        <v>2.73</v>
      </c>
      <c r="AE77" s="433">
        <v>2.73</v>
      </c>
      <c r="AG77" s="792" t="s">
        <v>266</v>
      </c>
      <c r="AH77" s="793">
        <v>1.91</v>
      </c>
      <c r="AI77" s="793">
        <v>2.04</v>
      </c>
      <c r="AJ77" s="793">
        <v>2.0699999999999998</v>
      </c>
      <c r="AK77" s="793" t="s">
        <v>266</v>
      </c>
      <c r="AL77" s="793">
        <v>2.0699999999999998</v>
      </c>
      <c r="AM77" s="793">
        <v>2.04</v>
      </c>
      <c r="AN77" s="793">
        <v>1.91</v>
      </c>
      <c r="AO77" s="793" t="s">
        <v>266</v>
      </c>
      <c r="AP77" s="793">
        <v>2.04</v>
      </c>
      <c r="AQ77" s="793" t="s">
        <v>266</v>
      </c>
      <c r="AR77" s="793">
        <v>2.0699999999999998</v>
      </c>
      <c r="AS77" s="793">
        <v>1.91</v>
      </c>
      <c r="AT77" s="793" t="s">
        <v>266</v>
      </c>
      <c r="AU77" s="793">
        <v>1.91</v>
      </c>
      <c r="AV77" s="793">
        <v>2.04</v>
      </c>
      <c r="AW77" s="793" t="s">
        <v>266</v>
      </c>
      <c r="AX77" s="793" t="s">
        <v>266</v>
      </c>
      <c r="AY77" s="793">
        <v>2.73</v>
      </c>
      <c r="AZ77" s="793">
        <v>2.73</v>
      </c>
      <c r="BA77" s="793">
        <v>2.73</v>
      </c>
      <c r="BB77" s="793">
        <v>2.73</v>
      </c>
      <c r="BC77" s="793">
        <v>2.73</v>
      </c>
      <c r="BD77" s="794">
        <v>2.73</v>
      </c>
      <c r="BF77" s="775"/>
      <c r="BG77" s="775">
        <f t="shared" si="23"/>
        <v>0</v>
      </c>
      <c r="BH77" s="775">
        <f t="shared" si="24"/>
        <v>0</v>
      </c>
      <c r="BI77" s="775">
        <f t="shared" si="2"/>
        <v>0</v>
      </c>
      <c r="BJ77" s="775"/>
      <c r="BK77" s="775">
        <f t="shared" si="4"/>
        <v>0</v>
      </c>
      <c r="BL77" s="775">
        <f t="shared" si="5"/>
        <v>0</v>
      </c>
      <c r="BM77" s="775">
        <f t="shared" si="6"/>
        <v>0</v>
      </c>
      <c r="BN77" s="775"/>
      <c r="BO77" s="775">
        <f t="shared" si="8"/>
        <v>0</v>
      </c>
      <c r="BP77" s="775"/>
      <c r="BQ77" s="775">
        <f t="shared" si="10"/>
        <v>0</v>
      </c>
      <c r="BR77" s="775">
        <f t="shared" si="11"/>
        <v>0</v>
      </c>
      <c r="BS77" s="775"/>
      <c r="BT77" s="775">
        <f t="shared" si="13"/>
        <v>0</v>
      </c>
      <c r="BU77" s="775">
        <f t="shared" si="14"/>
        <v>0</v>
      </c>
      <c r="BV77" s="775"/>
      <c r="BW77" s="775"/>
      <c r="BX77" s="775">
        <f t="shared" si="17"/>
        <v>0</v>
      </c>
      <c r="BY77" s="775">
        <f t="shared" si="18"/>
        <v>0</v>
      </c>
      <c r="BZ77" s="775">
        <f t="shared" si="19"/>
        <v>0</v>
      </c>
      <c r="CA77" s="775">
        <f t="shared" si="20"/>
        <v>0</v>
      </c>
      <c r="CB77" s="775">
        <f t="shared" si="21"/>
        <v>0</v>
      </c>
      <c r="CC77" s="775">
        <f t="shared" si="22"/>
        <v>0</v>
      </c>
    </row>
    <row r="78" spans="1:81" ht="18" thickBot="1" x14ac:dyDescent="0.35">
      <c r="A78" s="351"/>
      <c r="B78" s="352" t="s">
        <v>269</v>
      </c>
      <c r="C78" s="353"/>
      <c r="D78" s="353"/>
      <c r="E78" s="353"/>
      <c r="F78" s="353"/>
      <c r="G78" s="500" t="s">
        <v>242</v>
      </c>
      <c r="H78" s="516">
        <v>10.71</v>
      </c>
      <c r="I78" s="328">
        <v>8.52</v>
      </c>
      <c r="J78" s="328">
        <v>9.5299999999999994</v>
      </c>
      <c r="K78" s="328">
        <v>9.48</v>
      </c>
      <c r="L78" s="328">
        <v>11.7</v>
      </c>
      <c r="M78" s="328">
        <v>9.5</v>
      </c>
      <c r="N78" s="328">
        <v>9.5399999999999991</v>
      </c>
      <c r="O78" s="328">
        <v>8.56</v>
      </c>
      <c r="P78" s="328">
        <v>11.32</v>
      </c>
      <c r="Q78" s="328">
        <v>9.4700000000000006</v>
      </c>
      <c r="R78" s="328">
        <v>11.39</v>
      </c>
      <c r="S78" s="328">
        <v>9.48</v>
      </c>
      <c r="T78" s="328">
        <v>8.52</v>
      </c>
      <c r="U78" s="328">
        <v>11.32</v>
      </c>
      <c r="V78" s="328">
        <v>8.4700000000000006</v>
      </c>
      <c r="W78" s="328">
        <v>7.99</v>
      </c>
      <c r="X78" s="328">
        <v>9.11</v>
      </c>
      <c r="Y78" s="328">
        <v>11.52</v>
      </c>
      <c r="Z78" s="328">
        <v>8.42</v>
      </c>
      <c r="AA78" s="328">
        <v>8.43</v>
      </c>
      <c r="AB78" s="328">
        <v>8.42</v>
      </c>
      <c r="AC78" s="328">
        <v>8.44</v>
      </c>
      <c r="AD78" s="328">
        <v>5.41</v>
      </c>
      <c r="AE78" s="433">
        <v>8.3800000000000008</v>
      </c>
      <c r="AG78" s="792">
        <v>11.11</v>
      </c>
      <c r="AH78" s="793">
        <v>8.82</v>
      </c>
      <c r="AI78" s="793">
        <v>9.86</v>
      </c>
      <c r="AJ78" s="793">
        <v>9.81</v>
      </c>
      <c r="AK78" s="793">
        <v>12.1</v>
      </c>
      <c r="AL78" s="793">
        <v>9.83</v>
      </c>
      <c r="AM78" s="793">
        <v>9.8699999999999992</v>
      </c>
      <c r="AN78" s="793">
        <v>8.86</v>
      </c>
      <c r="AO78" s="793">
        <v>11.71</v>
      </c>
      <c r="AP78" s="793">
        <v>9.8000000000000007</v>
      </c>
      <c r="AQ78" s="793">
        <v>11.79</v>
      </c>
      <c r="AR78" s="793">
        <v>9.81</v>
      </c>
      <c r="AS78" s="793">
        <v>8.82</v>
      </c>
      <c r="AT78" s="793">
        <v>11.71</v>
      </c>
      <c r="AU78" s="793">
        <v>8.77</v>
      </c>
      <c r="AV78" s="793">
        <v>8.01</v>
      </c>
      <c r="AW78" s="793">
        <v>9.1300000000000008</v>
      </c>
      <c r="AX78" s="793">
        <v>11.93</v>
      </c>
      <c r="AY78" s="793">
        <v>8.6999999999999993</v>
      </c>
      <c r="AZ78" s="793">
        <v>8.7200000000000006</v>
      </c>
      <c r="BA78" s="793">
        <v>8.7100000000000009</v>
      </c>
      <c r="BB78" s="793">
        <v>8.73</v>
      </c>
      <c r="BC78" s="793">
        <v>5.42</v>
      </c>
      <c r="BD78" s="794">
        <v>8.67</v>
      </c>
      <c r="BF78" s="775">
        <f t="shared" si="25"/>
        <v>-0.39999999999999858</v>
      </c>
      <c r="BG78" s="775">
        <f t="shared" si="23"/>
        <v>-0.30000000000000071</v>
      </c>
      <c r="BH78" s="775">
        <f t="shared" si="24"/>
        <v>-0.33000000000000007</v>
      </c>
      <c r="BI78" s="775">
        <f t="shared" si="2"/>
        <v>-0.33000000000000007</v>
      </c>
      <c r="BJ78" s="775">
        <f t="shared" si="2"/>
        <v>-0.40000000000000036</v>
      </c>
      <c r="BK78" s="775">
        <f t="shared" si="4"/>
        <v>-0.33000000000000007</v>
      </c>
      <c r="BL78" s="775">
        <f t="shared" si="5"/>
        <v>-0.33000000000000007</v>
      </c>
      <c r="BM78" s="775">
        <f t="shared" si="6"/>
        <v>-0.29999999999999893</v>
      </c>
      <c r="BN78" s="775">
        <f t="shared" si="6"/>
        <v>-0.39000000000000057</v>
      </c>
      <c r="BO78" s="775">
        <f t="shared" si="8"/>
        <v>-0.33000000000000007</v>
      </c>
      <c r="BP78" s="775">
        <f t="shared" si="8"/>
        <v>-0.39999999999999858</v>
      </c>
      <c r="BQ78" s="775">
        <f t="shared" si="10"/>
        <v>-0.33000000000000007</v>
      </c>
      <c r="BR78" s="775">
        <f t="shared" si="11"/>
        <v>-0.30000000000000071</v>
      </c>
      <c r="BS78" s="775">
        <f t="shared" si="11"/>
        <v>-0.39000000000000057</v>
      </c>
      <c r="BT78" s="775">
        <f t="shared" si="13"/>
        <v>-0.29999999999999893</v>
      </c>
      <c r="BU78" s="775">
        <f t="shared" si="14"/>
        <v>-1.9999999999999574E-2</v>
      </c>
      <c r="BV78" s="775">
        <f t="shared" ref="BV78:BV81" si="28">+X78-AW78</f>
        <v>-2.000000000000135E-2</v>
      </c>
      <c r="BW78" s="775">
        <f t="shared" ref="BW78:BW81" si="29">+Y78-AX78</f>
        <v>-0.41000000000000014</v>
      </c>
      <c r="BX78" s="775">
        <f t="shared" si="17"/>
        <v>-0.27999999999999936</v>
      </c>
      <c r="BY78" s="775">
        <f t="shared" si="18"/>
        <v>-0.29000000000000092</v>
      </c>
      <c r="BZ78" s="775">
        <f t="shared" si="19"/>
        <v>-0.29000000000000092</v>
      </c>
      <c r="CA78" s="775">
        <f t="shared" si="20"/>
        <v>-0.29000000000000092</v>
      </c>
      <c r="CB78" s="775">
        <f t="shared" si="21"/>
        <v>-9.9999999999997868E-3</v>
      </c>
      <c r="CC78" s="775">
        <f t="shared" si="22"/>
        <v>-0.28999999999999915</v>
      </c>
    </row>
    <row r="79" spans="1:81" ht="18" thickBot="1" x14ac:dyDescent="0.35">
      <c r="A79" s="351"/>
      <c r="B79" s="448" t="s">
        <v>270</v>
      </c>
      <c r="C79" s="449"/>
      <c r="D79" s="449"/>
      <c r="E79" s="449"/>
      <c r="F79" s="449"/>
      <c r="G79" s="502" t="s">
        <v>244</v>
      </c>
      <c r="H79" s="519">
        <v>47.62</v>
      </c>
      <c r="I79" s="520">
        <v>56.82</v>
      </c>
      <c r="J79" s="520">
        <v>63.51</v>
      </c>
      <c r="K79" s="520">
        <v>63.18</v>
      </c>
      <c r="L79" s="520">
        <v>51.98</v>
      </c>
      <c r="M79" s="520">
        <v>63.33</v>
      </c>
      <c r="N79" s="520">
        <v>63.61</v>
      </c>
      <c r="O79" s="520">
        <v>57.07</v>
      </c>
      <c r="P79" s="520">
        <v>50.3</v>
      </c>
      <c r="Q79" s="520">
        <v>63.12</v>
      </c>
      <c r="R79" s="520">
        <v>50.64</v>
      </c>
      <c r="S79" s="520">
        <v>63.18</v>
      </c>
      <c r="T79" s="520">
        <v>56.82</v>
      </c>
      <c r="U79" s="520">
        <v>50.3</v>
      </c>
      <c r="V79" s="520">
        <v>56.49</v>
      </c>
      <c r="W79" s="520">
        <v>71.06</v>
      </c>
      <c r="X79" s="520">
        <v>60.73</v>
      </c>
      <c r="Y79" s="520">
        <v>51.21</v>
      </c>
      <c r="Z79" s="520">
        <v>73.819999999999993</v>
      </c>
      <c r="AA79" s="520">
        <v>73.97</v>
      </c>
      <c r="AB79" s="520">
        <v>73.87</v>
      </c>
      <c r="AC79" s="520">
        <v>74.069999999999993</v>
      </c>
      <c r="AD79" s="520">
        <v>80.17</v>
      </c>
      <c r="AE79" s="524">
        <v>73.489999999999995</v>
      </c>
      <c r="AG79" s="799">
        <v>49.36</v>
      </c>
      <c r="AH79" s="800">
        <v>58.79</v>
      </c>
      <c r="AI79" s="800">
        <v>65.73</v>
      </c>
      <c r="AJ79" s="800">
        <v>65.38</v>
      </c>
      <c r="AK79" s="800">
        <v>53.77</v>
      </c>
      <c r="AL79" s="800">
        <v>65.53</v>
      </c>
      <c r="AM79" s="800">
        <v>65.83</v>
      </c>
      <c r="AN79" s="800">
        <v>59.04</v>
      </c>
      <c r="AO79" s="800">
        <v>52.04</v>
      </c>
      <c r="AP79" s="800">
        <v>65.34</v>
      </c>
      <c r="AQ79" s="800">
        <v>52.38</v>
      </c>
      <c r="AR79" s="800">
        <v>65.38</v>
      </c>
      <c r="AS79" s="800">
        <v>58.79</v>
      </c>
      <c r="AT79" s="800">
        <v>52.04</v>
      </c>
      <c r="AU79" s="800">
        <v>58.46</v>
      </c>
      <c r="AV79" s="800">
        <v>71.22</v>
      </c>
      <c r="AW79" s="800">
        <v>60.89</v>
      </c>
      <c r="AX79" s="800">
        <v>53</v>
      </c>
      <c r="AY79" s="800">
        <v>76.34</v>
      </c>
      <c r="AZ79" s="800">
        <v>76.489999999999995</v>
      </c>
      <c r="BA79" s="800">
        <v>76.39</v>
      </c>
      <c r="BB79" s="800">
        <v>76.59</v>
      </c>
      <c r="BC79" s="800">
        <v>80.34</v>
      </c>
      <c r="BD79" s="809">
        <v>76.010000000000005</v>
      </c>
      <c r="BF79" s="775">
        <f t="shared" si="25"/>
        <v>-1.740000000000002</v>
      </c>
      <c r="BG79" s="775">
        <f t="shared" si="23"/>
        <v>-1.9699999999999989</v>
      </c>
      <c r="BH79" s="775">
        <f t="shared" si="24"/>
        <v>-2.220000000000006</v>
      </c>
      <c r="BI79" s="775">
        <f t="shared" si="2"/>
        <v>-2.1999999999999957</v>
      </c>
      <c r="BJ79" s="775">
        <f t="shared" si="2"/>
        <v>-1.7900000000000063</v>
      </c>
      <c r="BK79" s="775">
        <f t="shared" si="4"/>
        <v>-2.2000000000000028</v>
      </c>
      <c r="BL79" s="775">
        <f t="shared" si="5"/>
        <v>-2.2199999999999989</v>
      </c>
      <c r="BM79" s="775">
        <f t="shared" si="6"/>
        <v>-1.9699999999999989</v>
      </c>
      <c r="BN79" s="775">
        <f t="shared" si="6"/>
        <v>-1.740000000000002</v>
      </c>
      <c r="BO79" s="775">
        <f t="shared" si="8"/>
        <v>-2.220000000000006</v>
      </c>
      <c r="BP79" s="775">
        <f t="shared" si="8"/>
        <v>-1.740000000000002</v>
      </c>
      <c r="BQ79" s="775">
        <f t="shared" si="10"/>
        <v>-2.1999999999999957</v>
      </c>
      <c r="BR79" s="775">
        <f t="shared" si="11"/>
        <v>-1.9699999999999989</v>
      </c>
      <c r="BS79" s="775">
        <f t="shared" si="11"/>
        <v>-1.740000000000002</v>
      </c>
      <c r="BT79" s="775">
        <f t="shared" si="13"/>
        <v>-1.9699999999999989</v>
      </c>
      <c r="BU79" s="775">
        <f t="shared" si="14"/>
        <v>-0.15999999999999659</v>
      </c>
      <c r="BV79" s="775">
        <f t="shared" si="28"/>
        <v>-0.16000000000000369</v>
      </c>
      <c r="BW79" s="775">
        <f t="shared" si="29"/>
        <v>-1.7899999999999991</v>
      </c>
      <c r="BX79" s="775">
        <f t="shared" si="17"/>
        <v>-2.5200000000000102</v>
      </c>
      <c r="BY79" s="775">
        <f t="shared" si="18"/>
        <v>-2.519999999999996</v>
      </c>
      <c r="BZ79" s="775">
        <f t="shared" si="19"/>
        <v>-2.519999999999996</v>
      </c>
      <c r="CA79" s="775">
        <f t="shared" si="20"/>
        <v>-2.5200000000000102</v>
      </c>
      <c r="CB79" s="775">
        <f t="shared" si="21"/>
        <v>-0.17000000000000171</v>
      </c>
      <c r="CC79" s="775">
        <f t="shared" si="22"/>
        <v>-2.5200000000000102</v>
      </c>
    </row>
    <row r="80" spans="1:81" ht="18" thickBot="1" x14ac:dyDescent="0.35">
      <c r="A80" s="351"/>
      <c r="B80" s="355" t="s">
        <v>271</v>
      </c>
      <c r="C80" s="353"/>
      <c r="D80" s="353"/>
      <c r="E80" s="353"/>
      <c r="F80" s="353"/>
      <c r="G80" s="500"/>
      <c r="H80" s="525"/>
      <c r="I80" s="328"/>
      <c r="J80" s="328"/>
      <c r="K80" s="328"/>
      <c r="L80" s="328"/>
      <c r="M80" s="328"/>
      <c r="N80" s="328"/>
      <c r="O80" s="328"/>
      <c r="P80" s="328"/>
      <c r="Q80" s="328"/>
      <c r="R80" s="328"/>
      <c r="S80" s="328"/>
      <c r="T80" s="328"/>
      <c r="U80" s="328"/>
      <c r="V80" s="328"/>
      <c r="W80" s="328"/>
      <c r="X80" s="328"/>
      <c r="Y80" s="328"/>
      <c r="Z80" s="328"/>
      <c r="AA80" s="328"/>
      <c r="AB80" s="328"/>
      <c r="AC80" s="328"/>
      <c r="AD80" s="328"/>
      <c r="AE80" s="437"/>
      <c r="AG80" s="810"/>
      <c r="AH80" s="793"/>
      <c r="AI80" s="793"/>
      <c r="AJ80" s="793"/>
      <c r="AK80" s="793"/>
      <c r="AL80" s="793"/>
      <c r="AM80" s="793"/>
      <c r="AN80" s="793"/>
      <c r="AO80" s="793"/>
      <c r="AP80" s="793"/>
      <c r="AQ80" s="793"/>
      <c r="AR80" s="793"/>
      <c r="AS80" s="793"/>
      <c r="AT80" s="793"/>
      <c r="AU80" s="793"/>
      <c r="AV80" s="793"/>
      <c r="AW80" s="793"/>
      <c r="AX80" s="793"/>
      <c r="AY80" s="793"/>
      <c r="AZ80" s="793"/>
      <c r="BA80" s="793"/>
      <c r="BB80" s="793"/>
      <c r="BC80" s="793"/>
      <c r="BD80" s="808"/>
      <c r="BF80" s="775">
        <f t="shared" si="25"/>
        <v>0</v>
      </c>
      <c r="BG80" s="775">
        <f t="shared" si="23"/>
        <v>0</v>
      </c>
      <c r="BH80" s="775">
        <f t="shared" si="24"/>
        <v>0</v>
      </c>
      <c r="BI80" s="775">
        <f t="shared" si="2"/>
        <v>0</v>
      </c>
      <c r="BJ80" s="775">
        <f t="shared" si="2"/>
        <v>0</v>
      </c>
      <c r="BK80" s="775">
        <f t="shared" si="4"/>
        <v>0</v>
      </c>
      <c r="BL80" s="775">
        <f t="shared" si="5"/>
        <v>0</v>
      </c>
      <c r="BM80" s="775">
        <f t="shared" si="6"/>
        <v>0</v>
      </c>
      <c r="BN80" s="775">
        <f t="shared" si="6"/>
        <v>0</v>
      </c>
      <c r="BO80" s="775">
        <f t="shared" si="8"/>
        <v>0</v>
      </c>
      <c r="BP80" s="775">
        <f t="shared" si="8"/>
        <v>0</v>
      </c>
      <c r="BQ80" s="775">
        <f t="shared" si="10"/>
        <v>0</v>
      </c>
      <c r="BR80" s="775">
        <f t="shared" si="11"/>
        <v>0</v>
      </c>
      <c r="BS80" s="775">
        <f t="shared" si="11"/>
        <v>0</v>
      </c>
      <c r="BT80" s="775">
        <f t="shared" si="13"/>
        <v>0</v>
      </c>
      <c r="BU80" s="775">
        <f t="shared" si="14"/>
        <v>0</v>
      </c>
      <c r="BV80" s="775">
        <f t="shared" si="28"/>
        <v>0</v>
      </c>
      <c r="BW80" s="775">
        <f t="shared" si="29"/>
        <v>0</v>
      </c>
      <c r="BX80" s="775">
        <f t="shared" si="17"/>
        <v>0</v>
      </c>
      <c r="BY80" s="775">
        <f t="shared" si="18"/>
        <v>0</v>
      </c>
      <c r="BZ80" s="775">
        <f t="shared" si="19"/>
        <v>0</v>
      </c>
      <c r="CA80" s="775">
        <f t="shared" si="20"/>
        <v>0</v>
      </c>
      <c r="CB80" s="775">
        <f t="shared" si="21"/>
        <v>0</v>
      </c>
      <c r="CC80" s="775">
        <f t="shared" si="22"/>
        <v>0</v>
      </c>
    </row>
    <row r="81" spans="1:81" ht="18" thickBot="1" x14ac:dyDescent="0.35">
      <c r="A81" s="351"/>
      <c r="B81" s="352" t="s">
        <v>264</v>
      </c>
      <c r="C81" s="353"/>
      <c r="D81" s="353"/>
      <c r="E81" s="353"/>
      <c r="F81" s="353"/>
      <c r="G81" s="500" t="s">
        <v>242</v>
      </c>
      <c r="H81" s="516">
        <v>3</v>
      </c>
      <c r="I81" s="328">
        <v>3.63</v>
      </c>
      <c r="J81" s="328">
        <v>3.88</v>
      </c>
      <c r="K81" s="328">
        <v>3.93</v>
      </c>
      <c r="L81" s="328">
        <v>3.08</v>
      </c>
      <c r="M81" s="328">
        <v>3.93</v>
      </c>
      <c r="N81" s="328">
        <v>3.88</v>
      </c>
      <c r="O81" s="328">
        <v>3.63</v>
      </c>
      <c r="P81" s="328">
        <v>3</v>
      </c>
      <c r="Q81" s="328">
        <v>3.88</v>
      </c>
      <c r="R81" s="328">
        <v>3</v>
      </c>
      <c r="S81" s="328">
        <v>3.93</v>
      </c>
      <c r="T81" s="328">
        <v>3.63</v>
      </c>
      <c r="U81" s="328">
        <v>3</v>
      </c>
      <c r="V81" s="328">
        <v>3.63</v>
      </c>
      <c r="W81" s="328">
        <v>3.78</v>
      </c>
      <c r="X81" s="328">
        <v>3</v>
      </c>
      <c r="Y81" s="328">
        <v>3.08</v>
      </c>
      <c r="Z81" s="328">
        <v>5.18</v>
      </c>
      <c r="AA81" s="328">
        <v>5.18</v>
      </c>
      <c r="AB81" s="328">
        <v>5.18</v>
      </c>
      <c r="AC81" s="328">
        <v>5.18</v>
      </c>
      <c r="AD81" s="328">
        <v>5.05</v>
      </c>
      <c r="AE81" s="433">
        <v>5.18</v>
      </c>
      <c r="AG81" s="792">
        <v>3</v>
      </c>
      <c r="AH81" s="793">
        <v>3.63</v>
      </c>
      <c r="AI81" s="793">
        <v>3.88</v>
      </c>
      <c r="AJ81" s="793">
        <v>3.93</v>
      </c>
      <c r="AK81" s="793">
        <v>3.08</v>
      </c>
      <c r="AL81" s="793">
        <v>3.93</v>
      </c>
      <c r="AM81" s="793">
        <v>3.88</v>
      </c>
      <c r="AN81" s="793">
        <v>3.63</v>
      </c>
      <c r="AO81" s="793">
        <v>3</v>
      </c>
      <c r="AP81" s="793">
        <v>3.88</v>
      </c>
      <c r="AQ81" s="793">
        <v>3</v>
      </c>
      <c r="AR81" s="793">
        <v>3.93</v>
      </c>
      <c r="AS81" s="793">
        <v>3.63</v>
      </c>
      <c r="AT81" s="793">
        <v>3</v>
      </c>
      <c r="AU81" s="793">
        <v>3.63</v>
      </c>
      <c r="AV81" s="793">
        <v>3.78</v>
      </c>
      <c r="AW81" s="793">
        <v>3</v>
      </c>
      <c r="AX81" s="793">
        <v>3.08</v>
      </c>
      <c r="AY81" s="793">
        <v>5.18</v>
      </c>
      <c r="AZ81" s="793">
        <v>5.18</v>
      </c>
      <c r="BA81" s="793">
        <v>5.18</v>
      </c>
      <c r="BB81" s="793">
        <v>5.18</v>
      </c>
      <c r="BC81" s="793">
        <v>5.05</v>
      </c>
      <c r="BD81" s="794">
        <v>5.18</v>
      </c>
      <c r="BF81" s="775">
        <f t="shared" si="25"/>
        <v>0</v>
      </c>
      <c r="BG81" s="775">
        <f t="shared" si="23"/>
        <v>0</v>
      </c>
      <c r="BH81" s="775">
        <f t="shared" si="24"/>
        <v>0</v>
      </c>
      <c r="BI81" s="775">
        <f t="shared" si="2"/>
        <v>0</v>
      </c>
      <c r="BJ81" s="775">
        <f t="shared" si="2"/>
        <v>0</v>
      </c>
      <c r="BK81" s="775">
        <f t="shared" si="4"/>
        <v>0</v>
      </c>
      <c r="BL81" s="775">
        <f t="shared" si="5"/>
        <v>0</v>
      </c>
      <c r="BM81" s="775">
        <f t="shared" si="6"/>
        <v>0</v>
      </c>
      <c r="BN81" s="775">
        <f t="shared" si="6"/>
        <v>0</v>
      </c>
      <c r="BO81" s="775">
        <f t="shared" si="8"/>
        <v>0</v>
      </c>
      <c r="BP81" s="775">
        <f t="shared" si="8"/>
        <v>0</v>
      </c>
      <c r="BQ81" s="775">
        <f t="shared" si="10"/>
        <v>0</v>
      </c>
      <c r="BR81" s="775">
        <f t="shared" si="11"/>
        <v>0</v>
      </c>
      <c r="BS81" s="775">
        <f t="shared" si="11"/>
        <v>0</v>
      </c>
      <c r="BT81" s="775">
        <f t="shared" si="13"/>
        <v>0</v>
      </c>
      <c r="BU81" s="775">
        <f t="shared" si="14"/>
        <v>0</v>
      </c>
      <c r="BV81" s="775">
        <f t="shared" si="28"/>
        <v>0</v>
      </c>
      <c r="BW81" s="775">
        <f t="shared" si="29"/>
        <v>0</v>
      </c>
      <c r="BX81" s="775">
        <f t="shared" si="17"/>
        <v>0</v>
      </c>
      <c r="BY81" s="775">
        <f t="shared" si="18"/>
        <v>0</v>
      </c>
      <c r="BZ81" s="775">
        <f t="shared" si="19"/>
        <v>0</v>
      </c>
      <c r="CA81" s="775">
        <f t="shared" si="20"/>
        <v>0</v>
      </c>
      <c r="CB81" s="775">
        <f t="shared" si="21"/>
        <v>0</v>
      </c>
      <c r="CC81" s="775">
        <f t="shared" si="22"/>
        <v>0</v>
      </c>
    </row>
    <row r="82" spans="1:81" ht="18" thickBot="1" x14ac:dyDescent="0.35">
      <c r="A82" s="351"/>
      <c r="B82" s="352" t="s">
        <v>265</v>
      </c>
      <c r="C82" s="353"/>
      <c r="D82" s="353"/>
      <c r="E82" s="353"/>
      <c r="F82" s="353"/>
      <c r="G82" s="500" t="s">
        <v>242</v>
      </c>
      <c r="H82" s="516" t="s">
        <v>266</v>
      </c>
      <c r="I82" s="328">
        <v>1.96</v>
      </c>
      <c r="J82" s="328">
        <v>2.09</v>
      </c>
      <c r="K82" s="328">
        <v>2.12</v>
      </c>
      <c r="L82" s="328" t="s">
        <v>266</v>
      </c>
      <c r="M82" s="328">
        <v>2.12</v>
      </c>
      <c r="N82" s="328">
        <v>2.09</v>
      </c>
      <c r="O82" s="328">
        <v>1.96</v>
      </c>
      <c r="P82" s="328" t="s">
        <v>266</v>
      </c>
      <c r="Q82" s="328">
        <v>2.09</v>
      </c>
      <c r="R82" s="328" t="s">
        <v>266</v>
      </c>
      <c r="S82" s="328">
        <v>2.12</v>
      </c>
      <c r="T82" s="328">
        <v>1.96</v>
      </c>
      <c r="U82" s="328" t="s">
        <v>266</v>
      </c>
      <c r="V82" s="328">
        <v>1.96</v>
      </c>
      <c r="W82" s="328">
        <v>2.04</v>
      </c>
      <c r="X82" s="328" t="s">
        <v>266</v>
      </c>
      <c r="Y82" s="328" t="s">
        <v>266</v>
      </c>
      <c r="Z82" s="328">
        <v>2.8</v>
      </c>
      <c r="AA82" s="328">
        <v>2.8</v>
      </c>
      <c r="AB82" s="328">
        <v>2.8</v>
      </c>
      <c r="AC82" s="328">
        <v>2.8</v>
      </c>
      <c r="AD82" s="328">
        <v>2.73</v>
      </c>
      <c r="AE82" s="433">
        <v>2.8</v>
      </c>
      <c r="AG82" s="792" t="s">
        <v>266</v>
      </c>
      <c r="AH82" s="793">
        <v>1.96</v>
      </c>
      <c r="AI82" s="793">
        <v>2.09</v>
      </c>
      <c r="AJ82" s="793">
        <v>2.12</v>
      </c>
      <c r="AK82" s="793" t="s">
        <v>266</v>
      </c>
      <c r="AL82" s="793">
        <v>2.12</v>
      </c>
      <c r="AM82" s="793">
        <v>2.09</v>
      </c>
      <c r="AN82" s="793">
        <v>1.96</v>
      </c>
      <c r="AO82" s="793" t="s">
        <v>266</v>
      </c>
      <c r="AP82" s="793">
        <v>2.09</v>
      </c>
      <c r="AQ82" s="793" t="s">
        <v>266</v>
      </c>
      <c r="AR82" s="793">
        <v>2.12</v>
      </c>
      <c r="AS82" s="793">
        <v>1.96</v>
      </c>
      <c r="AT82" s="793" t="s">
        <v>266</v>
      </c>
      <c r="AU82" s="793">
        <v>1.96</v>
      </c>
      <c r="AV82" s="793">
        <v>2.04</v>
      </c>
      <c r="AW82" s="793" t="s">
        <v>266</v>
      </c>
      <c r="AX82" s="793" t="s">
        <v>266</v>
      </c>
      <c r="AY82" s="793">
        <v>2.8</v>
      </c>
      <c r="AZ82" s="793">
        <v>2.8</v>
      </c>
      <c r="BA82" s="793">
        <v>2.8</v>
      </c>
      <c r="BB82" s="793">
        <v>2.8</v>
      </c>
      <c r="BC82" s="793">
        <v>2.73</v>
      </c>
      <c r="BD82" s="794">
        <v>2.8</v>
      </c>
      <c r="BF82" s="775"/>
      <c r="BG82" s="775">
        <f t="shared" si="23"/>
        <v>0</v>
      </c>
      <c r="BH82" s="775">
        <f t="shared" si="24"/>
        <v>0</v>
      </c>
      <c r="BI82" s="775">
        <f t="shared" ref="BI82:BI125" si="30">+K82-AJ82</f>
        <v>0</v>
      </c>
      <c r="BJ82" s="775"/>
      <c r="BK82" s="775">
        <f t="shared" ref="BK82:BK125" si="31">+M82-AL82</f>
        <v>0</v>
      </c>
      <c r="BL82" s="775">
        <f t="shared" ref="BL82:BL125" si="32">+N82-AM82</f>
        <v>0</v>
      </c>
      <c r="BM82" s="775">
        <f t="shared" ref="BM82:BM125" si="33">+O82-AN82</f>
        <v>0</v>
      </c>
      <c r="BN82" s="775"/>
      <c r="BO82" s="775">
        <f t="shared" ref="BO82:BO125" si="34">+Q82-AP82</f>
        <v>0</v>
      </c>
      <c r="BP82" s="775"/>
      <c r="BQ82" s="775">
        <f t="shared" ref="BQ82:BQ125" si="35">+S82-AR82</f>
        <v>0</v>
      </c>
      <c r="BR82" s="775">
        <f t="shared" ref="BR82:BR125" si="36">+T82-AS82</f>
        <v>0</v>
      </c>
      <c r="BS82" s="775"/>
      <c r="BT82" s="775">
        <f t="shared" ref="BT82:BT125" si="37">+V82-AU82</f>
        <v>0</v>
      </c>
      <c r="BU82" s="775">
        <f t="shared" ref="BU82:BU125" si="38">+W82-AV82</f>
        <v>0</v>
      </c>
      <c r="BV82" s="775"/>
      <c r="BW82" s="775"/>
      <c r="BX82" s="775">
        <f t="shared" ref="BX82:BX125" si="39">+Z82-AY82</f>
        <v>0</v>
      </c>
      <c r="BY82" s="775">
        <f t="shared" ref="BY82:BY125" si="40">+AA82-AZ82</f>
        <v>0</v>
      </c>
      <c r="BZ82" s="775">
        <f t="shared" ref="BZ82:BZ125" si="41">+AB82-BA82</f>
        <v>0</v>
      </c>
      <c r="CA82" s="775">
        <f t="shared" ref="CA82:CA125" si="42">+AC82-BB82</f>
        <v>0</v>
      </c>
      <c r="CB82" s="775">
        <f t="shared" ref="CB82:CB125" si="43">+AD82-BC82</f>
        <v>0</v>
      </c>
      <c r="CC82" s="775">
        <f t="shared" ref="CC82:CC125" si="44">+AE82-BD82</f>
        <v>0</v>
      </c>
    </row>
    <row r="83" spans="1:81" ht="18" thickBot="1" x14ac:dyDescent="0.35">
      <c r="A83" s="356"/>
      <c r="B83" s="357" t="s">
        <v>267</v>
      </c>
      <c r="C83" s="347"/>
      <c r="D83" s="347"/>
      <c r="E83" s="347"/>
      <c r="F83" s="347"/>
      <c r="G83" s="500" t="s">
        <v>244</v>
      </c>
      <c r="H83" s="516">
        <v>48.86</v>
      </c>
      <c r="I83" s="328">
        <v>58.3</v>
      </c>
      <c r="J83" s="328">
        <v>65.16</v>
      </c>
      <c r="K83" s="328">
        <v>64.819999999999993</v>
      </c>
      <c r="L83" s="328">
        <v>53.33</v>
      </c>
      <c r="M83" s="328">
        <v>64.98</v>
      </c>
      <c r="N83" s="328">
        <v>65.260000000000005</v>
      </c>
      <c r="O83" s="328">
        <v>58.55</v>
      </c>
      <c r="P83" s="328">
        <v>51.61</v>
      </c>
      <c r="Q83" s="328">
        <v>64.760000000000005</v>
      </c>
      <c r="R83" s="328">
        <v>51.96</v>
      </c>
      <c r="S83" s="328">
        <v>64.819999999999993</v>
      </c>
      <c r="T83" s="328">
        <v>58.3</v>
      </c>
      <c r="U83" s="328">
        <v>51.61</v>
      </c>
      <c r="V83" s="328">
        <v>57.96</v>
      </c>
      <c r="W83" s="328">
        <v>71.06</v>
      </c>
      <c r="X83" s="328">
        <v>60.73</v>
      </c>
      <c r="Y83" s="328">
        <v>52.54</v>
      </c>
      <c r="Z83" s="328">
        <v>75.739999999999995</v>
      </c>
      <c r="AA83" s="328">
        <v>75.89</v>
      </c>
      <c r="AB83" s="328">
        <v>75.790000000000006</v>
      </c>
      <c r="AC83" s="328">
        <v>76</v>
      </c>
      <c r="AD83" s="328">
        <v>80.17</v>
      </c>
      <c r="AE83" s="521">
        <v>75.400000000000006</v>
      </c>
      <c r="AG83" s="792">
        <v>50.64</v>
      </c>
      <c r="AH83" s="793">
        <v>60.32</v>
      </c>
      <c r="AI83" s="793">
        <v>67.44</v>
      </c>
      <c r="AJ83" s="793">
        <v>67.08</v>
      </c>
      <c r="AK83" s="793">
        <v>55.17</v>
      </c>
      <c r="AL83" s="793">
        <v>67.23</v>
      </c>
      <c r="AM83" s="793">
        <v>67.540000000000006</v>
      </c>
      <c r="AN83" s="793">
        <v>60.58</v>
      </c>
      <c r="AO83" s="793">
        <v>53.39</v>
      </c>
      <c r="AP83" s="793">
        <v>67.040000000000006</v>
      </c>
      <c r="AQ83" s="793">
        <v>53.74</v>
      </c>
      <c r="AR83" s="793">
        <v>67.08</v>
      </c>
      <c r="AS83" s="793">
        <v>60.32</v>
      </c>
      <c r="AT83" s="793">
        <v>53.39</v>
      </c>
      <c r="AU83" s="793">
        <v>59.98</v>
      </c>
      <c r="AV83" s="793">
        <v>71.22</v>
      </c>
      <c r="AW83" s="793">
        <v>60.89</v>
      </c>
      <c r="AX83" s="793">
        <v>54.38</v>
      </c>
      <c r="AY83" s="793">
        <v>78.319999999999993</v>
      </c>
      <c r="AZ83" s="793">
        <v>78.48</v>
      </c>
      <c r="BA83" s="793">
        <v>78.38</v>
      </c>
      <c r="BB83" s="793">
        <v>78.58</v>
      </c>
      <c r="BC83" s="793">
        <v>80.34</v>
      </c>
      <c r="BD83" s="801">
        <v>77.989999999999995</v>
      </c>
      <c r="BF83" s="775">
        <f t="shared" si="25"/>
        <v>-1.7800000000000011</v>
      </c>
      <c r="BG83" s="775">
        <f t="shared" ref="BG83:BG125" si="45">+I83-AH83</f>
        <v>-2.0200000000000031</v>
      </c>
      <c r="BH83" s="775">
        <f t="shared" ref="BH83:BH125" si="46">+J83-AI83</f>
        <v>-2.2800000000000011</v>
      </c>
      <c r="BI83" s="775">
        <f t="shared" si="30"/>
        <v>-2.2600000000000051</v>
      </c>
      <c r="BJ83" s="775">
        <f t="shared" ref="BJ83:BJ125" si="47">+L83-AK83</f>
        <v>-1.8400000000000034</v>
      </c>
      <c r="BK83" s="775">
        <f t="shared" si="31"/>
        <v>-2.25</v>
      </c>
      <c r="BL83" s="775">
        <f t="shared" si="32"/>
        <v>-2.2800000000000011</v>
      </c>
      <c r="BM83" s="775">
        <f t="shared" si="33"/>
        <v>-2.0300000000000011</v>
      </c>
      <c r="BN83" s="775">
        <f t="shared" ref="BN83:BN125" si="48">+P83-AO83</f>
        <v>-1.7800000000000011</v>
      </c>
      <c r="BO83" s="775">
        <f t="shared" si="34"/>
        <v>-2.2800000000000011</v>
      </c>
      <c r="BP83" s="775">
        <f t="shared" ref="BP83:BP125" si="49">+R83-AQ83</f>
        <v>-1.7800000000000011</v>
      </c>
      <c r="BQ83" s="775">
        <f t="shared" si="35"/>
        <v>-2.2600000000000051</v>
      </c>
      <c r="BR83" s="775">
        <f t="shared" si="36"/>
        <v>-2.0200000000000031</v>
      </c>
      <c r="BS83" s="775">
        <f t="shared" ref="BS83:BS125" si="50">+U83-AT83</f>
        <v>-1.7800000000000011</v>
      </c>
      <c r="BT83" s="775">
        <f t="shared" si="37"/>
        <v>-2.019999999999996</v>
      </c>
      <c r="BU83" s="775">
        <f t="shared" si="38"/>
        <v>-0.15999999999999659</v>
      </c>
      <c r="BV83" s="775">
        <f t="shared" ref="BV83:BV125" si="51">+X83-AW83</f>
        <v>-0.16000000000000369</v>
      </c>
      <c r="BW83" s="775">
        <f t="shared" ref="BW83:BW125" si="52">+Y83-AX83</f>
        <v>-1.8400000000000034</v>
      </c>
      <c r="BX83" s="775">
        <f t="shared" si="39"/>
        <v>-2.5799999999999983</v>
      </c>
      <c r="BY83" s="775">
        <f t="shared" si="40"/>
        <v>-2.5900000000000034</v>
      </c>
      <c r="BZ83" s="775">
        <f t="shared" si="41"/>
        <v>-2.5899999999999892</v>
      </c>
      <c r="CA83" s="775">
        <f t="shared" si="42"/>
        <v>-2.5799999999999983</v>
      </c>
      <c r="CB83" s="775">
        <f t="shared" si="43"/>
        <v>-0.17000000000000171</v>
      </c>
      <c r="CC83" s="775">
        <f t="shared" si="44"/>
        <v>-2.5899999999999892</v>
      </c>
    </row>
    <row r="84" spans="1:81" ht="18" thickBot="1" x14ac:dyDescent="0.35">
      <c r="A84" s="322" t="s">
        <v>272</v>
      </c>
      <c r="B84" s="358" t="s">
        <v>273</v>
      </c>
      <c r="C84" s="324"/>
      <c r="D84" s="324"/>
      <c r="E84" s="324"/>
      <c r="F84" s="324"/>
      <c r="G84" s="503" t="s">
        <v>242</v>
      </c>
      <c r="H84" s="526">
        <v>3</v>
      </c>
      <c r="I84" s="359">
        <v>3.63</v>
      </c>
      <c r="J84" s="359">
        <v>3.88</v>
      </c>
      <c r="K84" s="359">
        <v>3.93</v>
      </c>
      <c r="L84" s="359">
        <v>3.08</v>
      </c>
      <c r="M84" s="359">
        <v>3.93</v>
      </c>
      <c r="N84" s="359">
        <v>3.88</v>
      </c>
      <c r="O84" s="359">
        <v>3.63</v>
      </c>
      <c r="P84" s="359">
        <v>3</v>
      </c>
      <c r="Q84" s="359">
        <v>3.88</v>
      </c>
      <c r="R84" s="359">
        <v>3</v>
      </c>
      <c r="S84" s="359">
        <v>3.93</v>
      </c>
      <c r="T84" s="359">
        <v>3.63</v>
      </c>
      <c r="U84" s="359">
        <v>3</v>
      </c>
      <c r="V84" s="359">
        <v>3.63</v>
      </c>
      <c r="W84" s="359">
        <v>3.78</v>
      </c>
      <c r="X84" s="359">
        <v>3</v>
      </c>
      <c r="Y84" s="359">
        <v>3.08</v>
      </c>
      <c r="Z84" s="359">
        <v>5.18</v>
      </c>
      <c r="AA84" s="359">
        <v>5.18</v>
      </c>
      <c r="AB84" s="359">
        <v>5.18</v>
      </c>
      <c r="AC84" s="359">
        <v>5.18</v>
      </c>
      <c r="AD84" s="359">
        <v>5.05</v>
      </c>
      <c r="AE84" s="433">
        <v>5.18</v>
      </c>
      <c r="AG84" s="811">
        <v>3</v>
      </c>
      <c r="AH84" s="812">
        <v>3.63</v>
      </c>
      <c r="AI84" s="812">
        <v>3.88</v>
      </c>
      <c r="AJ84" s="812">
        <v>3.93</v>
      </c>
      <c r="AK84" s="812">
        <v>3.08</v>
      </c>
      <c r="AL84" s="812">
        <v>3.93</v>
      </c>
      <c r="AM84" s="812">
        <v>3.88</v>
      </c>
      <c r="AN84" s="812">
        <v>3.63</v>
      </c>
      <c r="AO84" s="812">
        <v>3</v>
      </c>
      <c r="AP84" s="812">
        <v>3.88</v>
      </c>
      <c r="AQ84" s="812">
        <v>3</v>
      </c>
      <c r="AR84" s="812">
        <v>3.93</v>
      </c>
      <c r="AS84" s="812">
        <v>3.63</v>
      </c>
      <c r="AT84" s="812">
        <v>3</v>
      </c>
      <c r="AU84" s="812">
        <v>3.63</v>
      </c>
      <c r="AV84" s="812">
        <v>3.78</v>
      </c>
      <c r="AW84" s="812">
        <v>3</v>
      </c>
      <c r="AX84" s="812">
        <v>3.08</v>
      </c>
      <c r="AY84" s="812">
        <v>5.18</v>
      </c>
      <c r="AZ84" s="812">
        <v>5.18</v>
      </c>
      <c r="BA84" s="812">
        <v>5.18</v>
      </c>
      <c r="BB84" s="812">
        <v>5.18</v>
      </c>
      <c r="BC84" s="812">
        <v>5.05</v>
      </c>
      <c r="BD84" s="794">
        <v>5.18</v>
      </c>
      <c r="BF84" s="775">
        <f t="shared" si="25"/>
        <v>0</v>
      </c>
      <c r="BG84" s="775">
        <f t="shared" si="45"/>
        <v>0</v>
      </c>
      <c r="BH84" s="775">
        <f t="shared" si="46"/>
        <v>0</v>
      </c>
      <c r="BI84" s="775">
        <f t="shared" si="30"/>
        <v>0</v>
      </c>
      <c r="BJ84" s="775">
        <f t="shared" si="47"/>
        <v>0</v>
      </c>
      <c r="BK84" s="775">
        <f t="shared" si="31"/>
        <v>0</v>
      </c>
      <c r="BL84" s="775">
        <f t="shared" si="32"/>
        <v>0</v>
      </c>
      <c r="BM84" s="775">
        <f t="shared" si="33"/>
        <v>0</v>
      </c>
      <c r="BN84" s="775">
        <f t="shared" si="48"/>
        <v>0</v>
      </c>
      <c r="BO84" s="775">
        <f t="shared" si="34"/>
        <v>0</v>
      </c>
      <c r="BP84" s="775">
        <f t="shared" si="49"/>
        <v>0</v>
      </c>
      <c r="BQ84" s="775">
        <f t="shared" si="35"/>
        <v>0</v>
      </c>
      <c r="BR84" s="775">
        <f t="shared" si="36"/>
        <v>0</v>
      </c>
      <c r="BS84" s="775">
        <f t="shared" si="50"/>
        <v>0</v>
      </c>
      <c r="BT84" s="775">
        <f t="shared" si="37"/>
        <v>0</v>
      </c>
      <c r="BU84" s="775">
        <f t="shared" si="38"/>
        <v>0</v>
      </c>
      <c r="BV84" s="775">
        <f t="shared" si="51"/>
        <v>0</v>
      </c>
      <c r="BW84" s="775">
        <f t="shared" si="52"/>
        <v>0</v>
      </c>
      <c r="BX84" s="775">
        <f t="shared" si="39"/>
        <v>0</v>
      </c>
      <c r="BY84" s="775">
        <f t="shared" si="40"/>
        <v>0</v>
      </c>
      <c r="BZ84" s="775">
        <f t="shared" si="41"/>
        <v>0</v>
      </c>
      <c r="CA84" s="775">
        <f t="shared" si="42"/>
        <v>0</v>
      </c>
      <c r="CB84" s="775">
        <f t="shared" si="43"/>
        <v>0</v>
      </c>
      <c r="CC84" s="775">
        <f t="shared" si="44"/>
        <v>0</v>
      </c>
    </row>
    <row r="85" spans="1:81" ht="18" thickBot="1" x14ac:dyDescent="0.35">
      <c r="A85" s="342"/>
      <c r="B85" s="358" t="s">
        <v>267</v>
      </c>
      <c r="C85" s="324"/>
      <c r="D85" s="324"/>
      <c r="E85" s="324"/>
      <c r="F85" s="324"/>
      <c r="G85" s="504" t="s">
        <v>244</v>
      </c>
      <c r="H85" s="527">
        <v>49.03</v>
      </c>
      <c r="I85" s="360">
        <v>52.19</v>
      </c>
      <c r="J85" s="360">
        <v>52.49</v>
      </c>
      <c r="K85" s="360">
        <v>52.17</v>
      </c>
      <c r="L85" s="360">
        <v>52.65</v>
      </c>
      <c r="M85" s="360">
        <v>52.33</v>
      </c>
      <c r="N85" s="360">
        <v>52.59</v>
      </c>
      <c r="O85" s="360">
        <v>52.45</v>
      </c>
      <c r="P85" s="360">
        <v>51.8</v>
      </c>
      <c r="Q85" s="360">
        <v>52.09</v>
      </c>
      <c r="R85" s="360">
        <v>52.14</v>
      </c>
      <c r="S85" s="360">
        <v>52.17</v>
      </c>
      <c r="T85" s="360">
        <v>52.19</v>
      </c>
      <c r="U85" s="360">
        <v>51.8</v>
      </c>
      <c r="V85" s="360">
        <v>51.85</v>
      </c>
      <c r="W85" s="360">
        <v>60.11</v>
      </c>
      <c r="X85" s="360">
        <v>60.15</v>
      </c>
      <c r="Y85" s="360">
        <v>51.86</v>
      </c>
      <c r="Z85" s="360">
        <v>51.43</v>
      </c>
      <c r="AA85" s="360">
        <v>51.59</v>
      </c>
      <c r="AB85" s="360">
        <v>51.48</v>
      </c>
      <c r="AC85" s="360">
        <v>51.69</v>
      </c>
      <c r="AD85" s="360">
        <v>59.07</v>
      </c>
      <c r="AE85" s="433">
        <v>51.09</v>
      </c>
      <c r="AG85" s="813">
        <v>50.82</v>
      </c>
      <c r="AH85" s="814">
        <v>54</v>
      </c>
      <c r="AI85" s="814">
        <v>54.31</v>
      </c>
      <c r="AJ85" s="814">
        <v>53.98</v>
      </c>
      <c r="AK85" s="814">
        <v>54.47</v>
      </c>
      <c r="AL85" s="814">
        <v>54.13</v>
      </c>
      <c r="AM85" s="814">
        <v>54.41</v>
      </c>
      <c r="AN85" s="814">
        <v>54.25</v>
      </c>
      <c r="AO85" s="814">
        <v>53.59</v>
      </c>
      <c r="AP85" s="814">
        <v>53.91</v>
      </c>
      <c r="AQ85" s="814">
        <v>53.93</v>
      </c>
      <c r="AR85" s="814">
        <v>53.98</v>
      </c>
      <c r="AS85" s="814">
        <v>54</v>
      </c>
      <c r="AT85" s="814">
        <v>53.59</v>
      </c>
      <c r="AU85" s="814">
        <v>53.66</v>
      </c>
      <c r="AV85" s="814">
        <v>60.27</v>
      </c>
      <c r="AW85" s="814">
        <v>60.31</v>
      </c>
      <c r="AX85" s="814">
        <v>53.68</v>
      </c>
      <c r="AY85" s="814">
        <v>53.18</v>
      </c>
      <c r="AZ85" s="814">
        <v>53.33</v>
      </c>
      <c r="BA85" s="814">
        <v>53.23</v>
      </c>
      <c r="BB85" s="814">
        <v>53.43</v>
      </c>
      <c r="BC85" s="814">
        <v>59.23</v>
      </c>
      <c r="BD85" s="794">
        <v>52.84</v>
      </c>
      <c r="BF85" s="775">
        <f t="shared" si="25"/>
        <v>-1.7899999999999991</v>
      </c>
      <c r="BG85" s="775">
        <f t="shared" si="45"/>
        <v>-1.8100000000000023</v>
      </c>
      <c r="BH85" s="775">
        <f t="shared" si="46"/>
        <v>-1.8200000000000003</v>
      </c>
      <c r="BI85" s="775">
        <f t="shared" si="30"/>
        <v>-1.8099999999999952</v>
      </c>
      <c r="BJ85" s="775">
        <f t="shared" si="47"/>
        <v>-1.8200000000000003</v>
      </c>
      <c r="BK85" s="775">
        <f t="shared" si="31"/>
        <v>-1.8000000000000043</v>
      </c>
      <c r="BL85" s="775">
        <f t="shared" si="32"/>
        <v>-1.8199999999999932</v>
      </c>
      <c r="BM85" s="775">
        <f t="shared" si="33"/>
        <v>-1.7999999999999972</v>
      </c>
      <c r="BN85" s="775">
        <f t="shared" si="48"/>
        <v>-1.7900000000000063</v>
      </c>
      <c r="BO85" s="775">
        <f t="shared" si="34"/>
        <v>-1.8199999999999932</v>
      </c>
      <c r="BP85" s="775">
        <f t="shared" si="49"/>
        <v>-1.7899999999999991</v>
      </c>
      <c r="BQ85" s="775">
        <f t="shared" si="35"/>
        <v>-1.8099999999999952</v>
      </c>
      <c r="BR85" s="775">
        <f t="shared" si="36"/>
        <v>-1.8100000000000023</v>
      </c>
      <c r="BS85" s="775">
        <f t="shared" si="50"/>
        <v>-1.7900000000000063</v>
      </c>
      <c r="BT85" s="775">
        <f t="shared" si="37"/>
        <v>-1.8099999999999952</v>
      </c>
      <c r="BU85" s="775">
        <f t="shared" si="38"/>
        <v>-0.16000000000000369</v>
      </c>
      <c r="BV85" s="775">
        <f t="shared" si="51"/>
        <v>-0.16000000000000369</v>
      </c>
      <c r="BW85" s="775">
        <f t="shared" si="52"/>
        <v>-1.8200000000000003</v>
      </c>
      <c r="BX85" s="775">
        <f t="shared" si="39"/>
        <v>-1.75</v>
      </c>
      <c r="BY85" s="775">
        <f t="shared" si="40"/>
        <v>-1.7399999999999949</v>
      </c>
      <c r="BZ85" s="775">
        <f t="shared" si="41"/>
        <v>-1.75</v>
      </c>
      <c r="CA85" s="775">
        <f t="shared" si="42"/>
        <v>-1.740000000000002</v>
      </c>
      <c r="CB85" s="775">
        <f t="shared" si="43"/>
        <v>-0.15999999999999659</v>
      </c>
      <c r="CC85" s="775">
        <f t="shared" si="44"/>
        <v>-1.75</v>
      </c>
    </row>
    <row r="86" spans="1:81" ht="18" thickBot="1" x14ac:dyDescent="0.35">
      <c r="A86" s="450" t="s">
        <v>274</v>
      </c>
      <c r="B86" s="361" t="s">
        <v>273</v>
      </c>
      <c r="C86" s="340"/>
      <c r="D86" s="340"/>
      <c r="E86" s="340"/>
      <c r="F86" s="340"/>
      <c r="G86" s="494" t="s">
        <v>242</v>
      </c>
      <c r="H86" s="516">
        <v>3.16</v>
      </c>
      <c r="I86" s="328">
        <v>3.54</v>
      </c>
      <c r="J86" s="328">
        <v>3.78</v>
      </c>
      <c r="K86" s="328">
        <v>3.83</v>
      </c>
      <c r="L86" s="328">
        <v>5.29</v>
      </c>
      <c r="M86" s="328">
        <v>3.83</v>
      </c>
      <c r="N86" s="328">
        <v>3.78</v>
      </c>
      <c r="O86" s="328">
        <v>3.54</v>
      </c>
      <c r="P86" s="328">
        <v>3.16</v>
      </c>
      <c r="Q86" s="328">
        <v>3.78</v>
      </c>
      <c r="R86" s="328">
        <v>3.16</v>
      </c>
      <c r="S86" s="328">
        <v>3.83</v>
      </c>
      <c r="T86" s="328">
        <v>3.54</v>
      </c>
      <c r="U86" s="328">
        <v>3.16</v>
      </c>
      <c r="V86" s="328">
        <v>3.54</v>
      </c>
      <c r="W86" s="328">
        <v>3.78</v>
      </c>
      <c r="X86" s="328">
        <v>5.29</v>
      </c>
      <c r="Y86" s="328">
        <v>5.29</v>
      </c>
      <c r="Z86" s="328">
        <v>5.05</v>
      </c>
      <c r="AA86" s="328">
        <v>5.05</v>
      </c>
      <c r="AB86" s="328">
        <v>5.05</v>
      </c>
      <c r="AC86" s="328">
        <v>5.05</v>
      </c>
      <c r="AD86" s="328">
        <v>5.05</v>
      </c>
      <c r="AE86" s="518">
        <v>5.05</v>
      </c>
      <c r="AG86" s="792">
        <v>3.16</v>
      </c>
      <c r="AH86" s="793">
        <v>3.54</v>
      </c>
      <c r="AI86" s="793">
        <v>3.78</v>
      </c>
      <c r="AJ86" s="793">
        <v>3.83</v>
      </c>
      <c r="AK86" s="793">
        <v>5.29</v>
      </c>
      <c r="AL86" s="793">
        <v>3.83</v>
      </c>
      <c r="AM86" s="793">
        <v>3.78</v>
      </c>
      <c r="AN86" s="793">
        <v>3.54</v>
      </c>
      <c r="AO86" s="793">
        <v>3.16</v>
      </c>
      <c r="AP86" s="793">
        <v>3.78</v>
      </c>
      <c r="AQ86" s="793">
        <v>3.16</v>
      </c>
      <c r="AR86" s="793">
        <v>3.83</v>
      </c>
      <c r="AS86" s="793">
        <v>3.54</v>
      </c>
      <c r="AT86" s="793">
        <v>3.16</v>
      </c>
      <c r="AU86" s="793">
        <v>3.54</v>
      </c>
      <c r="AV86" s="793">
        <v>3.78</v>
      </c>
      <c r="AW86" s="793">
        <v>5.29</v>
      </c>
      <c r="AX86" s="793">
        <v>5.29</v>
      </c>
      <c r="AY86" s="793">
        <v>5.05</v>
      </c>
      <c r="AZ86" s="793">
        <v>5.05</v>
      </c>
      <c r="BA86" s="793">
        <v>5.05</v>
      </c>
      <c r="BB86" s="793">
        <v>5.05</v>
      </c>
      <c r="BC86" s="793">
        <v>5.05</v>
      </c>
      <c r="BD86" s="797">
        <v>5.05</v>
      </c>
      <c r="BF86" s="775">
        <f t="shared" si="25"/>
        <v>0</v>
      </c>
      <c r="BG86" s="775">
        <f t="shared" si="45"/>
        <v>0</v>
      </c>
      <c r="BH86" s="775">
        <f t="shared" si="46"/>
        <v>0</v>
      </c>
      <c r="BI86" s="775">
        <f t="shared" si="30"/>
        <v>0</v>
      </c>
      <c r="BJ86" s="775">
        <f t="shared" si="47"/>
        <v>0</v>
      </c>
      <c r="BK86" s="775">
        <f t="shared" si="31"/>
        <v>0</v>
      </c>
      <c r="BL86" s="775">
        <f t="shared" si="32"/>
        <v>0</v>
      </c>
      <c r="BM86" s="775">
        <f t="shared" si="33"/>
        <v>0</v>
      </c>
      <c r="BN86" s="775">
        <f t="shared" si="48"/>
        <v>0</v>
      </c>
      <c r="BO86" s="775">
        <f t="shared" si="34"/>
        <v>0</v>
      </c>
      <c r="BP86" s="775">
        <f t="shared" si="49"/>
        <v>0</v>
      </c>
      <c r="BQ86" s="775">
        <f t="shared" si="35"/>
        <v>0</v>
      </c>
      <c r="BR86" s="775">
        <f t="shared" si="36"/>
        <v>0</v>
      </c>
      <c r="BS86" s="775">
        <f t="shared" si="50"/>
        <v>0</v>
      </c>
      <c r="BT86" s="775">
        <f t="shared" si="37"/>
        <v>0</v>
      </c>
      <c r="BU86" s="775">
        <f t="shared" si="38"/>
        <v>0</v>
      </c>
      <c r="BV86" s="775">
        <f t="shared" si="51"/>
        <v>0</v>
      </c>
      <c r="BW86" s="775">
        <f t="shared" si="52"/>
        <v>0</v>
      </c>
      <c r="BX86" s="775">
        <f t="shared" si="39"/>
        <v>0</v>
      </c>
      <c r="BY86" s="775">
        <f t="shared" si="40"/>
        <v>0</v>
      </c>
      <c r="BZ86" s="775">
        <f t="shared" si="41"/>
        <v>0</v>
      </c>
      <c r="CA86" s="775">
        <f t="shared" si="42"/>
        <v>0</v>
      </c>
      <c r="CB86" s="775">
        <f t="shared" si="43"/>
        <v>0</v>
      </c>
      <c r="CC86" s="775">
        <f t="shared" si="44"/>
        <v>0</v>
      </c>
    </row>
    <row r="87" spans="1:81" ht="18" thickBot="1" x14ac:dyDescent="0.35">
      <c r="A87" s="451"/>
      <c r="B87" s="363" t="s">
        <v>267</v>
      </c>
      <c r="C87" s="331"/>
      <c r="D87" s="331"/>
      <c r="E87" s="331"/>
      <c r="F87" s="452"/>
      <c r="G87" s="494" t="s">
        <v>244</v>
      </c>
      <c r="H87" s="516">
        <v>47.79</v>
      </c>
      <c r="I87" s="328">
        <v>50.87</v>
      </c>
      <c r="J87" s="328">
        <v>51.16</v>
      </c>
      <c r="K87" s="328">
        <v>50.85</v>
      </c>
      <c r="L87" s="328">
        <v>51.32</v>
      </c>
      <c r="M87" s="328">
        <v>51</v>
      </c>
      <c r="N87" s="328">
        <v>51.26</v>
      </c>
      <c r="O87" s="328">
        <v>51.12</v>
      </c>
      <c r="P87" s="328">
        <v>50.49</v>
      </c>
      <c r="Q87" s="328">
        <v>50.77</v>
      </c>
      <c r="R87" s="328">
        <v>50.82</v>
      </c>
      <c r="S87" s="328">
        <v>50.85</v>
      </c>
      <c r="T87" s="328">
        <v>50.87</v>
      </c>
      <c r="U87" s="328">
        <v>50.49</v>
      </c>
      <c r="V87" s="328">
        <v>50.54</v>
      </c>
      <c r="W87" s="328">
        <v>60.11</v>
      </c>
      <c r="X87" s="328">
        <v>60.15</v>
      </c>
      <c r="Y87" s="328">
        <v>50.55</v>
      </c>
      <c r="Z87" s="328">
        <v>50.13</v>
      </c>
      <c r="AA87" s="328">
        <v>50.28</v>
      </c>
      <c r="AB87" s="328">
        <v>50.18</v>
      </c>
      <c r="AC87" s="328">
        <v>50.38</v>
      </c>
      <c r="AD87" s="328">
        <v>59.07</v>
      </c>
      <c r="AE87" s="521">
        <v>49.8</v>
      </c>
      <c r="AG87" s="792">
        <v>49.53</v>
      </c>
      <c r="AH87" s="793">
        <v>52.63</v>
      </c>
      <c r="AI87" s="793">
        <v>52.93</v>
      </c>
      <c r="AJ87" s="793">
        <v>52.61</v>
      </c>
      <c r="AK87" s="793">
        <v>53.09</v>
      </c>
      <c r="AL87" s="793">
        <v>52.76</v>
      </c>
      <c r="AM87" s="793">
        <v>53.03</v>
      </c>
      <c r="AN87" s="793">
        <v>52.88</v>
      </c>
      <c r="AO87" s="793">
        <v>52.23</v>
      </c>
      <c r="AP87" s="793">
        <v>52.54</v>
      </c>
      <c r="AQ87" s="793">
        <v>52.56</v>
      </c>
      <c r="AR87" s="793">
        <v>52.61</v>
      </c>
      <c r="AS87" s="793">
        <v>52.63</v>
      </c>
      <c r="AT87" s="793">
        <v>52.23</v>
      </c>
      <c r="AU87" s="793">
        <v>52.3</v>
      </c>
      <c r="AV87" s="793">
        <v>60.27</v>
      </c>
      <c r="AW87" s="793">
        <v>60.31</v>
      </c>
      <c r="AX87" s="793">
        <v>52.32</v>
      </c>
      <c r="AY87" s="793">
        <v>51.83</v>
      </c>
      <c r="AZ87" s="793">
        <v>51.98</v>
      </c>
      <c r="BA87" s="793">
        <v>51.88</v>
      </c>
      <c r="BB87" s="793">
        <v>52.08</v>
      </c>
      <c r="BC87" s="793">
        <v>59.23</v>
      </c>
      <c r="BD87" s="801">
        <v>51.5</v>
      </c>
      <c r="BF87" s="775">
        <f t="shared" si="25"/>
        <v>-1.740000000000002</v>
      </c>
      <c r="BG87" s="775">
        <f t="shared" si="45"/>
        <v>-1.7600000000000051</v>
      </c>
      <c r="BH87" s="775">
        <f t="shared" si="46"/>
        <v>-1.7700000000000031</v>
      </c>
      <c r="BI87" s="775">
        <f t="shared" si="30"/>
        <v>-1.759999999999998</v>
      </c>
      <c r="BJ87" s="775">
        <f t="shared" si="47"/>
        <v>-1.7700000000000031</v>
      </c>
      <c r="BK87" s="775">
        <f t="shared" si="31"/>
        <v>-1.759999999999998</v>
      </c>
      <c r="BL87" s="775">
        <f t="shared" si="32"/>
        <v>-1.7700000000000031</v>
      </c>
      <c r="BM87" s="775">
        <f t="shared" si="33"/>
        <v>-1.7600000000000051</v>
      </c>
      <c r="BN87" s="775">
        <f t="shared" si="48"/>
        <v>-1.7399999999999949</v>
      </c>
      <c r="BO87" s="775">
        <f t="shared" si="34"/>
        <v>-1.769999999999996</v>
      </c>
      <c r="BP87" s="775">
        <f t="shared" si="49"/>
        <v>-1.740000000000002</v>
      </c>
      <c r="BQ87" s="775">
        <f t="shared" si="35"/>
        <v>-1.759999999999998</v>
      </c>
      <c r="BR87" s="775">
        <f t="shared" si="36"/>
        <v>-1.7600000000000051</v>
      </c>
      <c r="BS87" s="775">
        <f t="shared" si="50"/>
        <v>-1.7399999999999949</v>
      </c>
      <c r="BT87" s="775">
        <f t="shared" si="37"/>
        <v>-1.759999999999998</v>
      </c>
      <c r="BU87" s="775">
        <f t="shared" si="38"/>
        <v>-0.16000000000000369</v>
      </c>
      <c r="BV87" s="775">
        <f t="shared" si="51"/>
        <v>-0.16000000000000369</v>
      </c>
      <c r="BW87" s="775">
        <f t="shared" si="52"/>
        <v>-1.7700000000000031</v>
      </c>
      <c r="BX87" s="775">
        <f t="shared" si="39"/>
        <v>-1.6999999999999957</v>
      </c>
      <c r="BY87" s="775">
        <f t="shared" si="40"/>
        <v>-1.6999999999999957</v>
      </c>
      <c r="BZ87" s="775">
        <f t="shared" si="41"/>
        <v>-1.7000000000000028</v>
      </c>
      <c r="CA87" s="775">
        <f t="shared" si="42"/>
        <v>-1.6999999999999957</v>
      </c>
      <c r="CB87" s="775">
        <f t="shared" si="43"/>
        <v>-0.15999999999999659</v>
      </c>
      <c r="CC87" s="775">
        <f t="shared" si="44"/>
        <v>-1.7000000000000028</v>
      </c>
    </row>
    <row r="88" spans="1:81" ht="18" thickBot="1" x14ac:dyDescent="0.35">
      <c r="A88" s="322" t="s">
        <v>275</v>
      </c>
      <c r="B88" s="362" t="s">
        <v>262</v>
      </c>
      <c r="C88" s="324"/>
      <c r="D88" s="324"/>
      <c r="E88" s="324"/>
      <c r="F88" s="324"/>
      <c r="G88" s="495"/>
      <c r="H88" s="517"/>
      <c r="I88" s="444"/>
      <c r="J88" s="444"/>
      <c r="K88" s="444"/>
      <c r="L88" s="444"/>
      <c r="M88" s="444"/>
      <c r="N88" s="444"/>
      <c r="O88" s="444"/>
      <c r="P88" s="444"/>
      <c r="Q88" s="444"/>
      <c r="R88" s="444"/>
      <c r="S88" s="444"/>
      <c r="T88" s="444"/>
      <c r="U88" s="444"/>
      <c r="V88" s="444"/>
      <c r="W88" s="444"/>
      <c r="X88" s="444"/>
      <c r="Y88" s="444"/>
      <c r="Z88" s="444"/>
      <c r="AA88" s="444"/>
      <c r="AB88" s="444"/>
      <c r="AC88" s="444"/>
      <c r="AD88" s="444"/>
      <c r="AE88" s="438"/>
      <c r="AG88" s="795"/>
      <c r="AH88" s="796"/>
      <c r="AI88" s="796"/>
      <c r="AJ88" s="796"/>
      <c r="AK88" s="796"/>
      <c r="AL88" s="796"/>
      <c r="AM88" s="796"/>
      <c r="AN88" s="796"/>
      <c r="AO88" s="796"/>
      <c r="AP88" s="796"/>
      <c r="AQ88" s="796"/>
      <c r="AR88" s="796"/>
      <c r="AS88" s="796"/>
      <c r="AT88" s="796"/>
      <c r="AU88" s="796"/>
      <c r="AV88" s="796"/>
      <c r="AW88" s="796"/>
      <c r="AX88" s="796"/>
      <c r="AY88" s="796"/>
      <c r="AZ88" s="796"/>
      <c r="BA88" s="796"/>
      <c r="BB88" s="796"/>
      <c r="BC88" s="796"/>
      <c r="BD88" s="815"/>
      <c r="BF88" s="775">
        <f t="shared" si="25"/>
        <v>0</v>
      </c>
      <c r="BG88" s="775">
        <f t="shared" si="45"/>
        <v>0</v>
      </c>
      <c r="BH88" s="775">
        <f t="shared" si="46"/>
        <v>0</v>
      </c>
      <c r="BI88" s="775">
        <f t="shared" si="30"/>
        <v>0</v>
      </c>
      <c r="BJ88" s="775">
        <f t="shared" si="47"/>
        <v>0</v>
      </c>
      <c r="BK88" s="775">
        <f t="shared" si="31"/>
        <v>0</v>
      </c>
      <c r="BL88" s="775">
        <f t="shared" si="32"/>
        <v>0</v>
      </c>
      <c r="BM88" s="775">
        <f t="shared" si="33"/>
        <v>0</v>
      </c>
      <c r="BN88" s="775">
        <f t="shared" si="48"/>
        <v>0</v>
      </c>
      <c r="BO88" s="775">
        <f t="shared" si="34"/>
        <v>0</v>
      </c>
      <c r="BP88" s="775">
        <f t="shared" si="49"/>
        <v>0</v>
      </c>
      <c r="BQ88" s="775">
        <f t="shared" si="35"/>
        <v>0</v>
      </c>
      <c r="BR88" s="775">
        <f t="shared" si="36"/>
        <v>0</v>
      </c>
      <c r="BS88" s="775">
        <f t="shared" si="50"/>
        <v>0</v>
      </c>
      <c r="BT88" s="775">
        <f t="shared" si="37"/>
        <v>0</v>
      </c>
      <c r="BU88" s="775">
        <f t="shared" si="38"/>
        <v>0</v>
      </c>
      <c r="BV88" s="775">
        <f t="shared" si="51"/>
        <v>0</v>
      </c>
      <c r="BW88" s="775">
        <f t="shared" si="52"/>
        <v>0</v>
      </c>
      <c r="BX88" s="775">
        <f t="shared" si="39"/>
        <v>0</v>
      </c>
      <c r="BY88" s="775">
        <f t="shared" si="40"/>
        <v>0</v>
      </c>
      <c r="BZ88" s="775">
        <f t="shared" si="41"/>
        <v>0</v>
      </c>
      <c r="CA88" s="775">
        <f t="shared" si="42"/>
        <v>0</v>
      </c>
      <c r="CB88" s="775">
        <f t="shared" si="43"/>
        <v>0</v>
      </c>
      <c r="CC88" s="775">
        <f t="shared" si="44"/>
        <v>0</v>
      </c>
    </row>
    <row r="89" spans="1:81" ht="18" thickBot="1" x14ac:dyDescent="0.35">
      <c r="A89" s="342"/>
      <c r="B89" s="358" t="s">
        <v>263</v>
      </c>
      <c r="C89" s="324"/>
      <c r="D89" s="324"/>
      <c r="E89" s="324"/>
      <c r="F89" s="324"/>
      <c r="G89" s="494"/>
      <c r="H89" s="516"/>
      <c r="I89" s="328"/>
      <c r="J89" s="328"/>
      <c r="K89" s="328"/>
      <c r="L89" s="328"/>
      <c r="M89" s="328"/>
      <c r="N89" s="328"/>
      <c r="O89" s="328"/>
      <c r="P89" s="328"/>
      <c r="Q89" s="328"/>
      <c r="R89" s="328"/>
      <c r="S89" s="328"/>
      <c r="T89" s="328"/>
      <c r="U89" s="328"/>
      <c r="V89" s="328"/>
      <c r="W89" s="328"/>
      <c r="X89" s="328"/>
      <c r="Y89" s="328"/>
      <c r="Z89" s="328"/>
      <c r="AA89" s="328"/>
      <c r="AB89" s="328"/>
      <c r="AC89" s="328"/>
      <c r="AD89" s="328"/>
      <c r="AE89" s="433"/>
      <c r="AG89" s="792"/>
      <c r="AH89" s="793"/>
      <c r="AI89" s="793"/>
      <c r="AJ89" s="793"/>
      <c r="AK89" s="793"/>
      <c r="AL89" s="793"/>
      <c r="AM89" s="793"/>
      <c r="AN89" s="793"/>
      <c r="AO89" s="793"/>
      <c r="AP89" s="793"/>
      <c r="AQ89" s="793"/>
      <c r="AR89" s="793"/>
      <c r="AS89" s="793"/>
      <c r="AT89" s="793"/>
      <c r="AU89" s="793"/>
      <c r="AV89" s="793"/>
      <c r="AW89" s="793"/>
      <c r="AX89" s="793"/>
      <c r="AY89" s="793"/>
      <c r="AZ89" s="793"/>
      <c r="BA89" s="793"/>
      <c r="BB89" s="793"/>
      <c r="BC89" s="793"/>
      <c r="BD89" s="794"/>
      <c r="BF89" s="775">
        <f t="shared" si="25"/>
        <v>0</v>
      </c>
      <c r="BG89" s="775">
        <f t="shared" si="45"/>
        <v>0</v>
      </c>
      <c r="BH89" s="775">
        <f t="shared" si="46"/>
        <v>0</v>
      </c>
      <c r="BI89" s="775">
        <f t="shared" si="30"/>
        <v>0</v>
      </c>
      <c r="BJ89" s="775">
        <f t="shared" si="47"/>
        <v>0</v>
      </c>
      <c r="BK89" s="775">
        <f t="shared" si="31"/>
        <v>0</v>
      </c>
      <c r="BL89" s="775">
        <f t="shared" si="32"/>
        <v>0</v>
      </c>
      <c r="BM89" s="775">
        <f t="shared" si="33"/>
        <v>0</v>
      </c>
      <c r="BN89" s="775">
        <f t="shared" si="48"/>
        <v>0</v>
      </c>
      <c r="BO89" s="775">
        <f t="shared" si="34"/>
        <v>0</v>
      </c>
      <c r="BP89" s="775">
        <f t="shared" si="49"/>
        <v>0</v>
      </c>
      <c r="BQ89" s="775">
        <f t="shared" si="35"/>
        <v>0</v>
      </c>
      <c r="BR89" s="775">
        <f t="shared" si="36"/>
        <v>0</v>
      </c>
      <c r="BS89" s="775">
        <f t="shared" si="50"/>
        <v>0</v>
      </c>
      <c r="BT89" s="775">
        <f t="shared" si="37"/>
        <v>0</v>
      </c>
      <c r="BU89" s="775">
        <f t="shared" si="38"/>
        <v>0</v>
      </c>
      <c r="BV89" s="775">
        <f t="shared" si="51"/>
        <v>0</v>
      </c>
      <c r="BW89" s="775">
        <f t="shared" si="52"/>
        <v>0</v>
      </c>
      <c r="BX89" s="775">
        <f t="shared" si="39"/>
        <v>0</v>
      </c>
      <c r="BY89" s="775">
        <f t="shared" si="40"/>
        <v>0</v>
      </c>
      <c r="BZ89" s="775">
        <f t="shared" si="41"/>
        <v>0</v>
      </c>
      <c r="CA89" s="775">
        <f t="shared" si="42"/>
        <v>0</v>
      </c>
      <c r="CB89" s="775">
        <f t="shared" si="43"/>
        <v>0</v>
      </c>
      <c r="CC89" s="775">
        <f t="shared" si="44"/>
        <v>0</v>
      </c>
    </row>
    <row r="90" spans="1:81" ht="18" thickBot="1" x14ac:dyDescent="0.35">
      <c r="A90" s="342"/>
      <c r="B90" s="358" t="s">
        <v>273</v>
      </c>
      <c r="C90" s="324"/>
      <c r="D90" s="324"/>
      <c r="E90" s="324"/>
      <c r="F90" s="324"/>
      <c r="G90" s="494" t="s">
        <v>242</v>
      </c>
      <c r="H90" s="516">
        <v>2.92</v>
      </c>
      <c r="I90" s="328">
        <v>3.54</v>
      </c>
      <c r="J90" s="328">
        <v>3.78</v>
      </c>
      <c r="K90" s="328">
        <v>3.83</v>
      </c>
      <c r="L90" s="328">
        <v>3</v>
      </c>
      <c r="M90" s="328">
        <v>3.83</v>
      </c>
      <c r="N90" s="328">
        <v>3.78</v>
      </c>
      <c r="O90" s="328">
        <v>3.54</v>
      </c>
      <c r="P90" s="328">
        <v>2.92</v>
      </c>
      <c r="Q90" s="328">
        <v>3.78</v>
      </c>
      <c r="R90" s="328">
        <v>2.92</v>
      </c>
      <c r="S90" s="328">
        <v>3.83</v>
      </c>
      <c r="T90" s="328">
        <v>3.54</v>
      </c>
      <c r="U90" s="328">
        <v>2.92</v>
      </c>
      <c r="V90" s="328">
        <v>3.54</v>
      </c>
      <c r="W90" s="328">
        <v>3.78</v>
      </c>
      <c r="X90" s="328">
        <v>3</v>
      </c>
      <c r="Y90" s="328">
        <v>3</v>
      </c>
      <c r="Z90" s="328">
        <v>5.05</v>
      </c>
      <c r="AA90" s="328">
        <v>5.05</v>
      </c>
      <c r="AB90" s="328">
        <v>5.05</v>
      </c>
      <c r="AC90" s="328">
        <v>5.05</v>
      </c>
      <c r="AD90" s="328">
        <v>5.05</v>
      </c>
      <c r="AE90" s="433">
        <v>5.05</v>
      </c>
      <c r="AG90" s="792">
        <v>2.92</v>
      </c>
      <c r="AH90" s="793">
        <v>3.54</v>
      </c>
      <c r="AI90" s="793">
        <v>3.78</v>
      </c>
      <c r="AJ90" s="793">
        <v>3.83</v>
      </c>
      <c r="AK90" s="793">
        <v>3</v>
      </c>
      <c r="AL90" s="793">
        <v>3.83</v>
      </c>
      <c r="AM90" s="793">
        <v>3.78</v>
      </c>
      <c r="AN90" s="793">
        <v>3.54</v>
      </c>
      <c r="AO90" s="793">
        <v>2.92</v>
      </c>
      <c r="AP90" s="793">
        <v>3.78</v>
      </c>
      <c r="AQ90" s="793">
        <v>2.92</v>
      </c>
      <c r="AR90" s="793">
        <v>3.83</v>
      </c>
      <c r="AS90" s="793">
        <v>3.54</v>
      </c>
      <c r="AT90" s="793">
        <v>2.92</v>
      </c>
      <c r="AU90" s="793">
        <v>3.54</v>
      </c>
      <c r="AV90" s="793">
        <v>3.78</v>
      </c>
      <c r="AW90" s="793">
        <v>3</v>
      </c>
      <c r="AX90" s="793">
        <v>3</v>
      </c>
      <c r="AY90" s="793">
        <v>5.05</v>
      </c>
      <c r="AZ90" s="793">
        <v>5.05</v>
      </c>
      <c r="BA90" s="793">
        <v>5.05</v>
      </c>
      <c r="BB90" s="793">
        <v>5.05</v>
      </c>
      <c r="BC90" s="793">
        <v>5.05</v>
      </c>
      <c r="BD90" s="794">
        <v>5.05</v>
      </c>
      <c r="BF90" s="775">
        <f t="shared" si="25"/>
        <v>0</v>
      </c>
      <c r="BG90" s="775">
        <f t="shared" si="45"/>
        <v>0</v>
      </c>
      <c r="BH90" s="775">
        <f t="shared" si="46"/>
        <v>0</v>
      </c>
      <c r="BI90" s="775">
        <f t="shared" si="30"/>
        <v>0</v>
      </c>
      <c r="BJ90" s="775">
        <f t="shared" si="47"/>
        <v>0</v>
      </c>
      <c r="BK90" s="775">
        <f t="shared" si="31"/>
        <v>0</v>
      </c>
      <c r="BL90" s="775">
        <f t="shared" si="32"/>
        <v>0</v>
      </c>
      <c r="BM90" s="775">
        <f t="shared" si="33"/>
        <v>0</v>
      </c>
      <c r="BN90" s="775">
        <f t="shared" si="48"/>
        <v>0</v>
      </c>
      <c r="BO90" s="775">
        <f t="shared" si="34"/>
        <v>0</v>
      </c>
      <c r="BP90" s="775">
        <f t="shared" si="49"/>
        <v>0</v>
      </c>
      <c r="BQ90" s="775">
        <f t="shared" si="35"/>
        <v>0</v>
      </c>
      <c r="BR90" s="775">
        <f t="shared" si="36"/>
        <v>0</v>
      </c>
      <c r="BS90" s="775">
        <f t="shared" si="50"/>
        <v>0</v>
      </c>
      <c r="BT90" s="775">
        <f t="shared" si="37"/>
        <v>0</v>
      </c>
      <c r="BU90" s="775">
        <f t="shared" si="38"/>
        <v>0</v>
      </c>
      <c r="BV90" s="775">
        <f t="shared" si="51"/>
        <v>0</v>
      </c>
      <c r="BW90" s="775">
        <f t="shared" si="52"/>
        <v>0</v>
      </c>
      <c r="BX90" s="775">
        <f t="shared" si="39"/>
        <v>0</v>
      </c>
      <c r="BY90" s="775">
        <f t="shared" si="40"/>
        <v>0</v>
      </c>
      <c r="BZ90" s="775">
        <f t="shared" si="41"/>
        <v>0</v>
      </c>
      <c r="CA90" s="775">
        <f t="shared" si="42"/>
        <v>0</v>
      </c>
      <c r="CB90" s="775">
        <f t="shared" si="43"/>
        <v>0</v>
      </c>
      <c r="CC90" s="775">
        <f t="shared" si="44"/>
        <v>0</v>
      </c>
    </row>
    <row r="91" spans="1:81" ht="18" thickBot="1" x14ac:dyDescent="0.35">
      <c r="A91" s="342"/>
      <c r="B91" s="358" t="s">
        <v>267</v>
      </c>
      <c r="C91" s="324"/>
      <c r="D91" s="324"/>
      <c r="E91" s="324"/>
      <c r="F91" s="324"/>
      <c r="G91" s="496" t="s">
        <v>244</v>
      </c>
      <c r="H91" s="519">
        <v>26.38</v>
      </c>
      <c r="I91" s="520">
        <v>19.84</v>
      </c>
      <c r="J91" s="520">
        <v>22.05</v>
      </c>
      <c r="K91" s="520">
        <v>21.91</v>
      </c>
      <c r="L91" s="520">
        <v>27.77</v>
      </c>
      <c r="M91" s="520">
        <v>21.99</v>
      </c>
      <c r="N91" s="520">
        <v>22.1</v>
      </c>
      <c r="O91" s="520">
        <v>19.96</v>
      </c>
      <c r="P91" s="520">
        <v>26.99</v>
      </c>
      <c r="Q91" s="520">
        <v>21.86</v>
      </c>
      <c r="R91" s="520">
        <v>27.23</v>
      </c>
      <c r="S91" s="520">
        <v>21.91</v>
      </c>
      <c r="T91" s="520">
        <v>19.84</v>
      </c>
      <c r="U91" s="520">
        <v>26.99</v>
      </c>
      <c r="V91" s="520">
        <v>19.670000000000002</v>
      </c>
      <c r="W91" s="520">
        <v>19.36</v>
      </c>
      <c r="X91" s="520">
        <v>22.83</v>
      </c>
      <c r="Y91" s="520">
        <v>27.21</v>
      </c>
      <c r="Z91" s="520">
        <v>18.96</v>
      </c>
      <c r="AA91" s="520">
        <v>19.02</v>
      </c>
      <c r="AB91" s="520">
        <v>18.98</v>
      </c>
      <c r="AC91" s="520">
        <v>19.05</v>
      </c>
      <c r="AD91" s="520">
        <v>12.66</v>
      </c>
      <c r="AE91" s="521">
        <v>18.84</v>
      </c>
      <c r="AG91" s="799">
        <v>27.65</v>
      </c>
      <c r="AH91" s="800">
        <v>20.79</v>
      </c>
      <c r="AI91" s="800">
        <v>23.14</v>
      </c>
      <c r="AJ91" s="800">
        <v>22.99</v>
      </c>
      <c r="AK91" s="800">
        <v>29.08</v>
      </c>
      <c r="AL91" s="800">
        <v>23.07</v>
      </c>
      <c r="AM91" s="800">
        <v>23.19</v>
      </c>
      <c r="AN91" s="800">
        <v>20.91</v>
      </c>
      <c r="AO91" s="800">
        <v>28.25</v>
      </c>
      <c r="AP91" s="800">
        <v>22.95</v>
      </c>
      <c r="AQ91" s="800">
        <v>28.5</v>
      </c>
      <c r="AR91" s="800">
        <v>22.99</v>
      </c>
      <c r="AS91" s="800">
        <v>20.79</v>
      </c>
      <c r="AT91" s="800">
        <v>28.25</v>
      </c>
      <c r="AU91" s="800">
        <v>20.63</v>
      </c>
      <c r="AV91" s="800">
        <v>19.43</v>
      </c>
      <c r="AW91" s="800">
        <v>22.91</v>
      </c>
      <c r="AX91" s="800">
        <v>28.51</v>
      </c>
      <c r="AY91" s="800">
        <v>19.91</v>
      </c>
      <c r="AZ91" s="800">
        <v>19.97</v>
      </c>
      <c r="BA91" s="800">
        <v>19.93</v>
      </c>
      <c r="BB91" s="800">
        <v>20.010000000000002</v>
      </c>
      <c r="BC91" s="800">
        <v>12.69</v>
      </c>
      <c r="BD91" s="801">
        <v>19.79</v>
      </c>
      <c r="BF91" s="775">
        <f t="shared" si="25"/>
        <v>-1.2699999999999996</v>
      </c>
      <c r="BG91" s="775">
        <f t="shared" si="45"/>
        <v>-0.94999999999999929</v>
      </c>
      <c r="BH91" s="775">
        <f t="shared" si="46"/>
        <v>-1.0899999999999999</v>
      </c>
      <c r="BI91" s="775">
        <f t="shared" si="30"/>
        <v>-1.0799999999999983</v>
      </c>
      <c r="BJ91" s="775">
        <f t="shared" si="47"/>
        <v>-1.3099999999999987</v>
      </c>
      <c r="BK91" s="775">
        <f t="shared" si="31"/>
        <v>-1.0800000000000018</v>
      </c>
      <c r="BL91" s="775">
        <f t="shared" si="32"/>
        <v>-1.0899999999999999</v>
      </c>
      <c r="BM91" s="775">
        <f t="shared" si="33"/>
        <v>-0.94999999999999929</v>
      </c>
      <c r="BN91" s="775">
        <f t="shared" si="48"/>
        <v>-1.2600000000000016</v>
      </c>
      <c r="BO91" s="775">
        <f t="shared" si="34"/>
        <v>-1.0899999999999999</v>
      </c>
      <c r="BP91" s="775">
        <f t="shared" si="49"/>
        <v>-1.2699999999999996</v>
      </c>
      <c r="BQ91" s="775">
        <f t="shared" si="35"/>
        <v>-1.0799999999999983</v>
      </c>
      <c r="BR91" s="775">
        <f t="shared" si="36"/>
        <v>-0.94999999999999929</v>
      </c>
      <c r="BS91" s="775">
        <f t="shared" si="50"/>
        <v>-1.2600000000000016</v>
      </c>
      <c r="BT91" s="775">
        <f t="shared" si="37"/>
        <v>-0.9599999999999973</v>
      </c>
      <c r="BU91" s="775">
        <f t="shared" si="38"/>
        <v>-7.0000000000000284E-2</v>
      </c>
      <c r="BV91" s="775">
        <f t="shared" si="51"/>
        <v>-8.0000000000001847E-2</v>
      </c>
      <c r="BW91" s="775">
        <f t="shared" si="52"/>
        <v>-1.3000000000000007</v>
      </c>
      <c r="BX91" s="775">
        <f t="shared" si="39"/>
        <v>-0.94999999999999929</v>
      </c>
      <c r="BY91" s="775">
        <f t="shared" si="40"/>
        <v>-0.94999999999999929</v>
      </c>
      <c r="BZ91" s="775">
        <f t="shared" si="41"/>
        <v>-0.94999999999999929</v>
      </c>
      <c r="CA91" s="775">
        <f t="shared" si="42"/>
        <v>-0.96000000000000085</v>
      </c>
      <c r="CB91" s="775">
        <f t="shared" si="43"/>
        <v>-2.9999999999999361E-2</v>
      </c>
      <c r="CC91" s="775">
        <f t="shared" si="44"/>
        <v>-0.94999999999999929</v>
      </c>
    </row>
    <row r="92" spans="1:81" ht="18" thickBot="1" x14ac:dyDescent="0.35">
      <c r="A92" s="342"/>
      <c r="B92" s="361" t="s">
        <v>268</v>
      </c>
      <c r="C92" s="340"/>
      <c r="D92" s="340"/>
      <c r="E92" s="340"/>
      <c r="F92" s="340"/>
      <c r="G92" s="494"/>
      <c r="H92" s="516"/>
      <c r="I92" s="328"/>
      <c r="J92" s="328"/>
      <c r="K92" s="328"/>
      <c r="L92" s="328"/>
      <c r="M92" s="328"/>
      <c r="N92" s="328"/>
      <c r="O92" s="328"/>
      <c r="P92" s="328"/>
      <c r="Q92" s="328"/>
      <c r="R92" s="328"/>
      <c r="S92" s="328"/>
      <c r="T92" s="328"/>
      <c r="U92" s="328"/>
      <c r="V92" s="328"/>
      <c r="W92" s="328"/>
      <c r="X92" s="328"/>
      <c r="Y92" s="328"/>
      <c r="Z92" s="328"/>
      <c r="AA92" s="328"/>
      <c r="AB92" s="328"/>
      <c r="AC92" s="328"/>
      <c r="AD92" s="328"/>
      <c r="AE92" s="518"/>
      <c r="AG92" s="792"/>
      <c r="AH92" s="793"/>
      <c r="AI92" s="793"/>
      <c r="AJ92" s="793"/>
      <c r="AK92" s="793"/>
      <c r="AL92" s="793"/>
      <c r="AM92" s="793"/>
      <c r="AN92" s="793"/>
      <c r="AO92" s="793"/>
      <c r="AP92" s="793"/>
      <c r="AQ92" s="793"/>
      <c r="AR92" s="793"/>
      <c r="AS92" s="793"/>
      <c r="AT92" s="793"/>
      <c r="AU92" s="793"/>
      <c r="AV92" s="793"/>
      <c r="AW92" s="793"/>
      <c r="AX92" s="793"/>
      <c r="AY92" s="793"/>
      <c r="AZ92" s="793"/>
      <c r="BA92" s="793"/>
      <c r="BB92" s="793"/>
      <c r="BC92" s="793"/>
      <c r="BD92" s="797"/>
      <c r="BF92" s="775">
        <f t="shared" si="25"/>
        <v>0</v>
      </c>
      <c r="BG92" s="775">
        <f t="shared" si="45"/>
        <v>0</v>
      </c>
      <c r="BH92" s="775">
        <f t="shared" si="46"/>
        <v>0</v>
      </c>
      <c r="BI92" s="775">
        <f t="shared" si="30"/>
        <v>0</v>
      </c>
      <c r="BJ92" s="775">
        <f t="shared" si="47"/>
        <v>0</v>
      </c>
      <c r="BK92" s="775">
        <f t="shared" si="31"/>
        <v>0</v>
      </c>
      <c r="BL92" s="775">
        <f t="shared" si="32"/>
        <v>0</v>
      </c>
      <c r="BM92" s="775">
        <f t="shared" si="33"/>
        <v>0</v>
      </c>
      <c r="BN92" s="775">
        <f t="shared" si="48"/>
        <v>0</v>
      </c>
      <c r="BO92" s="775">
        <f t="shared" si="34"/>
        <v>0</v>
      </c>
      <c r="BP92" s="775">
        <f t="shared" si="49"/>
        <v>0</v>
      </c>
      <c r="BQ92" s="775">
        <f t="shared" si="35"/>
        <v>0</v>
      </c>
      <c r="BR92" s="775">
        <f t="shared" si="36"/>
        <v>0</v>
      </c>
      <c r="BS92" s="775">
        <f t="shared" si="50"/>
        <v>0</v>
      </c>
      <c r="BT92" s="775">
        <f t="shared" si="37"/>
        <v>0</v>
      </c>
      <c r="BU92" s="775">
        <f t="shared" si="38"/>
        <v>0</v>
      </c>
      <c r="BV92" s="775">
        <f t="shared" si="51"/>
        <v>0</v>
      </c>
      <c r="BW92" s="775">
        <f t="shared" si="52"/>
        <v>0</v>
      </c>
      <c r="BX92" s="775">
        <f t="shared" si="39"/>
        <v>0</v>
      </c>
      <c r="BY92" s="775">
        <f t="shared" si="40"/>
        <v>0</v>
      </c>
      <c r="BZ92" s="775">
        <f t="shared" si="41"/>
        <v>0</v>
      </c>
      <c r="CA92" s="775">
        <f t="shared" si="42"/>
        <v>0</v>
      </c>
      <c r="CB92" s="775">
        <f t="shared" si="43"/>
        <v>0</v>
      </c>
      <c r="CC92" s="775">
        <f t="shared" si="44"/>
        <v>0</v>
      </c>
    </row>
    <row r="93" spans="1:81" ht="18" thickBot="1" x14ac:dyDescent="0.35">
      <c r="A93" s="342"/>
      <c r="B93" s="358" t="s">
        <v>276</v>
      </c>
      <c r="C93" s="324"/>
      <c r="D93" s="324"/>
      <c r="E93" s="324"/>
      <c r="F93" s="324"/>
      <c r="G93" s="500" t="s">
        <v>242</v>
      </c>
      <c r="H93" s="516">
        <v>2.92</v>
      </c>
      <c r="I93" s="328">
        <v>3.54</v>
      </c>
      <c r="J93" s="328">
        <v>3.78</v>
      </c>
      <c r="K93" s="328">
        <v>3.83</v>
      </c>
      <c r="L93" s="328">
        <v>3</v>
      </c>
      <c r="M93" s="328">
        <v>3.83</v>
      </c>
      <c r="N93" s="328">
        <v>3.78</v>
      </c>
      <c r="O93" s="328">
        <v>3.54</v>
      </c>
      <c r="P93" s="328">
        <v>2.92</v>
      </c>
      <c r="Q93" s="328">
        <v>3.78</v>
      </c>
      <c r="R93" s="328">
        <v>2.92</v>
      </c>
      <c r="S93" s="328">
        <v>3.83</v>
      </c>
      <c r="T93" s="328">
        <v>3.54</v>
      </c>
      <c r="U93" s="328">
        <v>2.92</v>
      </c>
      <c r="V93" s="328">
        <v>3.54</v>
      </c>
      <c r="W93" s="328">
        <v>3.78</v>
      </c>
      <c r="X93" s="328">
        <v>3</v>
      </c>
      <c r="Y93" s="328">
        <v>3</v>
      </c>
      <c r="Z93" s="328">
        <v>5.05</v>
      </c>
      <c r="AA93" s="328">
        <v>5.05</v>
      </c>
      <c r="AB93" s="328">
        <v>5.05</v>
      </c>
      <c r="AC93" s="328">
        <v>5.05</v>
      </c>
      <c r="AD93" s="328">
        <v>5.05</v>
      </c>
      <c r="AE93" s="433">
        <v>5.05</v>
      </c>
      <c r="AG93" s="792">
        <v>2.92</v>
      </c>
      <c r="AH93" s="793">
        <v>3.54</v>
      </c>
      <c r="AI93" s="793">
        <v>3.78</v>
      </c>
      <c r="AJ93" s="793">
        <v>3.83</v>
      </c>
      <c r="AK93" s="793">
        <v>3</v>
      </c>
      <c r="AL93" s="793">
        <v>3.83</v>
      </c>
      <c r="AM93" s="793">
        <v>3.78</v>
      </c>
      <c r="AN93" s="793">
        <v>3.54</v>
      </c>
      <c r="AO93" s="793">
        <v>2.92</v>
      </c>
      <c r="AP93" s="793">
        <v>3.78</v>
      </c>
      <c r="AQ93" s="793">
        <v>2.92</v>
      </c>
      <c r="AR93" s="793">
        <v>3.83</v>
      </c>
      <c r="AS93" s="793">
        <v>3.54</v>
      </c>
      <c r="AT93" s="793">
        <v>2.92</v>
      </c>
      <c r="AU93" s="793">
        <v>3.54</v>
      </c>
      <c r="AV93" s="793">
        <v>3.78</v>
      </c>
      <c r="AW93" s="793">
        <v>3</v>
      </c>
      <c r="AX93" s="793">
        <v>3</v>
      </c>
      <c r="AY93" s="793">
        <v>5.05</v>
      </c>
      <c r="AZ93" s="793">
        <v>5.05</v>
      </c>
      <c r="BA93" s="793">
        <v>5.05</v>
      </c>
      <c r="BB93" s="793">
        <v>5.05</v>
      </c>
      <c r="BC93" s="793">
        <v>5.05</v>
      </c>
      <c r="BD93" s="794">
        <v>5.05</v>
      </c>
      <c r="BF93" s="775">
        <f t="shared" si="25"/>
        <v>0</v>
      </c>
      <c r="BG93" s="775">
        <f t="shared" si="45"/>
        <v>0</v>
      </c>
      <c r="BH93" s="775">
        <f t="shared" si="46"/>
        <v>0</v>
      </c>
      <c r="BI93" s="775">
        <f t="shared" si="30"/>
        <v>0</v>
      </c>
      <c r="BJ93" s="775">
        <f t="shared" si="47"/>
        <v>0</v>
      </c>
      <c r="BK93" s="775">
        <f t="shared" si="31"/>
        <v>0</v>
      </c>
      <c r="BL93" s="775">
        <f t="shared" si="32"/>
        <v>0</v>
      </c>
      <c r="BM93" s="775">
        <f t="shared" si="33"/>
        <v>0</v>
      </c>
      <c r="BN93" s="775">
        <f t="shared" si="48"/>
        <v>0</v>
      </c>
      <c r="BO93" s="775">
        <f t="shared" si="34"/>
        <v>0</v>
      </c>
      <c r="BP93" s="775">
        <f t="shared" si="49"/>
        <v>0</v>
      </c>
      <c r="BQ93" s="775">
        <f t="shared" si="35"/>
        <v>0</v>
      </c>
      <c r="BR93" s="775">
        <f t="shared" si="36"/>
        <v>0</v>
      </c>
      <c r="BS93" s="775">
        <f t="shared" si="50"/>
        <v>0</v>
      </c>
      <c r="BT93" s="775">
        <f t="shared" si="37"/>
        <v>0</v>
      </c>
      <c r="BU93" s="775">
        <f t="shared" si="38"/>
        <v>0</v>
      </c>
      <c r="BV93" s="775">
        <f t="shared" si="51"/>
        <v>0</v>
      </c>
      <c r="BW93" s="775">
        <f t="shared" si="52"/>
        <v>0</v>
      </c>
      <c r="BX93" s="775">
        <f t="shared" si="39"/>
        <v>0</v>
      </c>
      <c r="BY93" s="775">
        <f t="shared" si="40"/>
        <v>0</v>
      </c>
      <c r="BZ93" s="775">
        <f t="shared" si="41"/>
        <v>0</v>
      </c>
      <c r="CA93" s="775">
        <f t="shared" si="42"/>
        <v>0</v>
      </c>
      <c r="CB93" s="775">
        <f t="shared" si="43"/>
        <v>0</v>
      </c>
      <c r="CC93" s="775">
        <f t="shared" si="44"/>
        <v>0</v>
      </c>
    </row>
    <row r="94" spans="1:81" ht="18" thickBot="1" x14ac:dyDescent="0.35">
      <c r="A94" s="342"/>
      <c r="B94" s="358" t="s">
        <v>269</v>
      </c>
      <c r="C94" s="324"/>
      <c r="D94" s="324"/>
      <c r="E94" s="324"/>
      <c r="F94" s="324"/>
      <c r="G94" s="500" t="s">
        <v>242</v>
      </c>
      <c r="H94" s="516">
        <v>7.91</v>
      </c>
      <c r="I94" s="328">
        <v>5.95</v>
      </c>
      <c r="J94" s="328">
        <v>6.62</v>
      </c>
      <c r="K94" s="328">
        <v>6.57</v>
      </c>
      <c r="L94" s="328">
        <v>8.33</v>
      </c>
      <c r="M94" s="328">
        <v>6.6</v>
      </c>
      <c r="N94" s="328">
        <v>6.63</v>
      </c>
      <c r="O94" s="328">
        <v>5.99</v>
      </c>
      <c r="P94" s="328">
        <v>8.1</v>
      </c>
      <c r="Q94" s="328">
        <v>6.56</v>
      </c>
      <c r="R94" s="328">
        <v>8.17</v>
      </c>
      <c r="S94" s="328">
        <v>6.57</v>
      </c>
      <c r="T94" s="328">
        <v>5.95</v>
      </c>
      <c r="U94" s="328">
        <v>8.1</v>
      </c>
      <c r="V94" s="328">
        <v>5.9</v>
      </c>
      <c r="W94" s="328">
        <v>5.81</v>
      </c>
      <c r="X94" s="328">
        <v>6.85</v>
      </c>
      <c r="Y94" s="328">
        <v>8.16</v>
      </c>
      <c r="Z94" s="328">
        <v>5.69</v>
      </c>
      <c r="AA94" s="328">
        <v>5.71</v>
      </c>
      <c r="AB94" s="328">
        <v>5.69</v>
      </c>
      <c r="AC94" s="328">
        <v>5.72</v>
      </c>
      <c r="AD94" s="328">
        <v>3.8</v>
      </c>
      <c r="AE94" s="433">
        <v>5.65</v>
      </c>
      <c r="AG94" s="792">
        <v>8.3000000000000007</v>
      </c>
      <c r="AH94" s="793">
        <v>6.24</v>
      </c>
      <c r="AI94" s="793">
        <v>6.94</v>
      </c>
      <c r="AJ94" s="793">
        <v>6.9</v>
      </c>
      <c r="AK94" s="793">
        <v>8.7200000000000006</v>
      </c>
      <c r="AL94" s="793">
        <v>6.92</v>
      </c>
      <c r="AM94" s="793">
        <v>6.96</v>
      </c>
      <c r="AN94" s="793">
        <v>6.27</v>
      </c>
      <c r="AO94" s="793">
        <v>8.48</v>
      </c>
      <c r="AP94" s="793">
        <v>6.89</v>
      </c>
      <c r="AQ94" s="793">
        <v>8.5500000000000007</v>
      </c>
      <c r="AR94" s="793">
        <v>6.9</v>
      </c>
      <c r="AS94" s="793">
        <v>6.24</v>
      </c>
      <c r="AT94" s="793">
        <v>8.48</v>
      </c>
      <c r="AU94" s="793">
        <v>6.19</v>
      </c>
      <c r="AV94" s="793">
        <v>5.83</v>
      </c>
      <c r="AW94" s="793">
        <v>6.87</v>
      </c>
      <c r="AX94" s="793">
        <v>8.5500000000000007</v>
      </c>
      <c r="AY94" s="793">
        <v>5.97</v>
      </c>
      <c r="AZ94" s="793">
        <v>5.99</v>
      </c>
      <c r="BA94" s="793">
        <v>5.98</v>
      </c>
      <c r="BB94" s="793">
        <v>6</v>
      </c>
      <c r="BC94" s="793">
        <v>3.81</v>
      </c>
      <c r="BD94" s="794">
        <v>5.94</v>
      </c>
      <c r="BF94" s="775">
        <f t="shared" si="25"/>
        <v>-0.39000000000000057</v>
      </c>
      <c r="BG94" s="775">
        <f t="shared" si="45"/>
        <v>-0.29000000000000004</v>
      </c>
      <c r="BH94" s="775">
        <f t="shared" si="46"/>
        <v>-0.32000000000000028</v>
      </c>
      <c r="BI94" s="775">
        <f t="shared" si="30"/>
        <v>-0.33000000000000007</v>
      </c>
      <c r="BJ94" s="775">
        <f t="shared" si="47"/>
        <v>-0.39000000000000057</v>
      </c>
      <c r="BK94" s="775">
        <f t="shared" si="31"/>
        <v>-0.32000000000000028</v>
      </c>
      <c r="BL94" s="775">
        <f t="shared" si="32"/>
        <v>-0.33000000000000007</v>
      </c>
      <c r="BM94" s="775">
        <f t="shared" si="33"/>
        <v>-0.27999999999999936</v>
      </c>
      <c r="BN94" s="775">
        <f t="shared" si="48"/>
        <v>-0.38000000000000078</v>
      </c>
      <c r="BO94" s="775">
        <f t="shared" si="34"/>
        <v>-0.33000000000000007</v>
      </c>
      <c r="BP94" s="775">
        <f t="shared" si="49"/>
        <v>-0.38000000000000078</v>
      </c>
      <c r="BQ94" s="775">
        <f t="shared" si="35"/>
        <v>-0.33000000000000007</v>
      </c>
      <c r="BR94" s="775">
        <f t="shared" si="36"/>
        <v>-0.29000000000000004</v>
      </c>
      <c r="BS94" s="775">
        <f t="shared" si="50"/>
        <v>-0.38000000000000078</v>
      </c>
      <c r="BT94" s="775">
        <f t="shared" si="37"/>
        <v>-0.29000000000000004</v>
      </c>
      <c r="BU94" s="775">
        <f t="shared" si="38"/>
        <v>-2.0000000000000462E-2</v>
      </c>
      <c r="BV94" s="775">
        <f t="shared" si="51"/>
        <v>-2.0000000000000462E-2</v>
      </c>
      <c r="BW94" s="775">
        <f t="shared" si="52"/>
        <v>-0.39000000000000057</v>
      </c>
      <c r="BX94" s="775">
        <f t="shared" si="39"/>
        <v>-0.27999999999999936</v>
      </c>
      <c r="BY94" s="775">
        <f t="shared" si="40"/>
        <v>-0.28000000000000025</v>
      </c>
      <c r="BZ94" s="775">
        <f t="shared" si="41"/>
        <v>-0.29000000000000004</v>
      </c>
      <c r="CA94" s="775">
        <f t="shared" si="42"/>
        <v>-0.28000000000000025</v>
      </c>
      <c r="CB94" s="775">
        <f t="shared" si="43"/>
        <v>-1.0000000000000231E-2</v>
      </c>
      <c r="CC94" s="775">
        <f t="shared" si="44"/>
        <v>-0.29000000000000004</v>
      </c>
    </row>
    <row r="95" spans="1:81" ht="18" thickBot="1" x14ac:dyDescent="0.35">
      <c r="A95" s="342"/>
      <c r="B95" s="453" t="s">
        <v>270</v>
      </c>
      <c r="C95" s="454"/>
      <c r="D95" s="454"/>
      <c r="E95" s="454"/>
      <c r="F95" s="454"/>
      <c r="G95" s="505" t="s">
        <v>244</v>
      </c>
      <c r="H95" s="516">
        <v>35.17</v>
      </c>
      <c r="I95" s="328">
        <v>39.67</v>
      </c>
      <c r="J95" s="328">
        <v>44.1</v>
      </c>
      <c r="K95" s="328">
        <v>43.81</v>
      </c>
      <c r="L95" s="328">
        <v>37.03</v>
      </c>
      <c r="M95" s="328">
        <v>43.97</v>
      </c>
      <c r="N95" s="328">
        <v>44.2</v>
      </c>
      <c r="O95" s="328">
        <v>39.909999999999997</v>
      </c>
      <c r="P95" s="328">
        <v>35.979999999999997</v>
      </c>
      <c r="Q95" s="328">
        <v>43.72</v>
      </c>
      <c r="R95" s="328">
        <v>36.299999999999997</v>
      </c>
      <c r="S95" s="328">
        <v>43.81</v>
      </c>
      <c r="T95" s="328">
        <v>39.67</v>
      </c>
      <c r="U95" s="328">
        <v>35.979999999999997</v>
      </c>
      <c r="V95" s="328">
        <v>39.340000000000003</v>
      </c>
      <c r="W95" s="328">
        <v>51.63</v>
      </c>
      <c r="X95" s="328">
        <v>45.66</v>
      </c>
      <c r="Y95" s="328">
        <v>36.28</v>
      </c>
      <c r="Z95" s="328">
        <v>49.9</v>
      </c>
      <c r="AA95" s="328">
        <v>50.05</v>
      </c>
      <c r="AB95" s="328">
        <v>49.95</v>
      </c>
      <c r="AC95" s="328">
        <v>50.14</v>
      </c>
      <c r="AD95" s="328">
        <v>56.25</v>
      </c>
      <c r="AE95" s="524">
        <v>49.57</v>
      </c>
      <c r="AG95" s="792">
        <v>36.869999999999997</v>
      </c>
      <c r="AH95" s="793">
        <v>41.58</v>
      </c>
      <c r="AI95" s="793">
        <v>46.28</v>
      </c>
      <c r="AJ95" s="793">
        <v>45.98</v>
      </c>
      <c r="AK95" s="793">
        <v>38.770000000000003</v>
      </c>
      <c r="AL95" s="793">
        <v>46.13</v>
      </c>
      <c r="AM95" s="793">
        <v>46.38</v>
      </c>
      <c r="AN95" s="793">
        <v>41.82</v>
      </c>
      <c r="AO95" s="793">
        <v>37.67</v>
      </c>
      <c r="AP95" s="793">
        <v>45.9</v>
      </c>
      <c r="AQ95" s="793">
        <v>38</v>
      </c>
      <c r="AR95" s="793">
        <v>45.98</v>
      </c>
      <c r="AS95" s="793">
        <v>41.58</v>
      </c>
      <c r="AT95" s="793">
        <v>37.67</v>
      </c>
      <c r="AU95" s="793">
        <v>41.25</v>
      </c>
      <c r="AV95" s="793">
        <v>51.8</v>
      </c>
      <c r="AW95" s="793">
        <v>45.82</v>
      </c>
      <c r="AX95" s="793">
        <v>38.01</v>
      </c>
      <c r="AY95" s="793">
        <v>52.4</v>
      </c>
      <c r="AZ95" s="793">
        <v>52.55</v>
      </c>
      <c r="BA95" s="793">
        <v>52.45</v>
      </c>
      <c r="BB95" s="793">
        <v>52.65</v>
      </c>
      <c r="BC95" s="793">
        <v>56.42</v>
      </c>
      <c r="BD95" s="809">
        <v>52.07</v>
      </c>
      <c r="BF95" s="775">
        <f t="shared" si="25"/>
        <v>-1.6999999999999957</v>
      </c>
      <c r="BG95" s="775">
        <f t="shared" si="45"/>
        <v>-1.9099999999999966</v>
      </c>
      <c r="BH95" s="775">
        <f t="shared" si="46"/>
        <v>-2.1799999999999997</v>
      </c>
      <c r="BI95" s="775">
        <f t="shared" si="30"/>
        <v>-2.1699999999999946</v>
      </c>
      <c r="BJ95" s="775">
        <f t="shared" si="47"/>
        <v>-1.740000000000002</v>
      </c>
      <c r="BK95" s="775">
        <f t="shared" si="31"/>
        <v>-2.1600000000000037</v>
      </c>
      <c r="BL95" s="775">
        <f t="shared" si="32"/>
        <v>-2.1799999999999997</v>
      </c>
      <c r="BM95" s="775">
        <f t="shared" si="33"/>
        <v>-1.9100000000000037</v>
      </c>
      <c r="BN95" s="775">
        <f t="shared" si="48"/>
        <v>-1.6900000000000048</v>
      </c>
      <c r="BO95" s="775">
        <f t="shared" si="34"/>
        <v>-2.1799999999999997</v>
      </c>
      <c r="BP95" s="775">
        <f t="shared" si="49"/>
        <v>-1.7000000000000028</v>
      </c>
      <c r="BQ95" s="775">
        <f t="shared" si="35"/>
        <v>-2.1699999999999946</v>
      </c>
      <c r="BR95" s="775">
        <f t="shared" si="36"/>
        <v>-1.9099999999999966</v>
      </c>
      <c r="BS95" s="775">
        <f t="shared" si="50"/>
        <v>-1.6900000000000048</v>
      </c>
      <c r="BT95" s="775">
        <f t="shared" si="37"/>
        <v>-1.9099999999999966</v>
      </c>
      <c r="BU95" s="775">
        <f t="shared" si="38"/>
        <v>-0.1699999999999946</v>
      </c>
      <c r="BV95" s="775">
        <f t="shared" si="51"/>
        <v>-0.16000000000000369</v>
      </c>
      <c r="BW95" s="775">
        <f t="shared" si="52"/>
        <v>-1.7299999999999969</v>
      </c>
      <c r="BX95" s="775">
        <f t="shared" si="39"/>
        <v>-2.5</v>
      </c>
      <c r="BY95" s="775">
        <f t="shared" si="40"/>
        <v>-2.5</v>
      </c>
      <c r="BZ95" s="775">
        <f t="shared" si="41"/>
        <v>-2.5</v>
      </c>
      <c r="CA95" s="775">
        <f t="shared" si="42"/>
        <v>-2.509999999999998</v>
      </c>
      <c r="CB95" s="775">
        <f t="shared" si="43"/>
        <v>-0.17000000000000171</v>
      </c>
      <c r="CC95" s="775">
        <f t="shared" si="44"/>
        <v>-2.5</v>
      </c>
    </row>
    <row r="96" spans="1:81" ht="18" thickBot="1" x14ac:dyDescent="0.35">
      <c r="A96" s="342"/>
      <c r="B96" s="362" t="s">
        <v>271</v>
      </c>
      <c r="C96" s="324"/>
      <c r="D96" s="324"/>
      <c r="E96" s="324"/>
      <c r="F96" s="324"/>
      <c r="G96" s="495"/>
      <c r="H96" s="517"/>
      <c r="I96" s="444"/>
      <c r="J96" s="444"/>
      <c r="K96" s="444"/>
      <c r="L96" s="444"/>
      <c r="M96" s="444"/>
      <c r="N96" s="444"/>
      <c r="O96" s="444"/>
      <c r="P96" s="444"/>
      <c r="Q96" s="444"/>
      <c r="R96" s="444"/>
      <c r="S96" s="444"/>
      <c r="T96" s="444"/>
      <c r="U96" s="444"/>
      <c r="V96" s="444"/>
      <c r="W96" s="444"/>
      <c r="X96" s="444"/>
      <c r="Y96" s="444"/>
      <c r="Z96" s="444"/>
      <c r="AA96" s="444"/>
      <c r="AB96" s="444"/>
      <c r="AC96" s="444"/>
      <c r="AD96" s="444"/>
      <c r="AE96" s="433"/>
      <c r="AG96" s="795"/>
      <c r="AH96" s="796"/>
      <c r="AI96" s="796"/>
      <c r="AJ96" s="796"/>
      <c r="AK96" s="796"/>
      <c r="AL96" s="796"/>
      <c r="AM96" s="796"/>
      <c r="AN96" s="796"/>
      <c r="AO96" s="796"/>
      <c r="AP96" s="796"/>
      <c r="AQ96" s="796"/>
      <c r="AR96" s="796"/>
      <c r="AS96" s="796"/>
      <c r="AT96" s="796"/>
      <c r="AU96" s="796"/>
      <c r="AV96" s="796"/>
      <c r="AW96" s="796"/>
      <c r="AX96" s="796"/>
      <c r="AY96" s="796"/>
      <c r="AZ96" s="796"/>
      <c r="BA96" s="796"/>
      <c r="BB96" s="796"/>
      <c r="BC96" s="796"/>
      <c r="BD96" s="794"/>
      <c r="BF96" s="775">
        <f t="shared" si="25"/>
        <v>0</v>
      </c>
      <c r="BG96" s="775">
        <f t="shared" si="45"/>
        <v>0</v>
      </c>
      <c r="BH96" s="775">
        <f t="shared" si="46"/>
        <v>0</v>
      </c>
      <c r="BI96" s="775">
        <f t="shared" si="30"/>
        <v>0</v>
      </c>
      <c r="BJ96" s="775">
        <f t="shared" si="47"/>
        <v>0</v>
      </c>
      <c r="BK96" s="775">
        <f t="shared" si="31"/>
        <v>0</v>
      </c>
      <c r="BL96" s="775">
        <f t="shared" si="32"/>
        <v>0</v>
      </c>
      <c r="BM96" s="775">
        <f t="shared" si="33"/>
        <v>0</v>
      </c>
      <c r="BN96" s="775">
        <f t="shared" si="48"/>
        <v>0</v>
      </c>
      <c r="BO96" s="775">
        <f t="shared" si="34"/>
        <v>0</v>
      </c>
      <c r="BP96" s="775">
        <f t="shared" si="49"/>
        <v>0</v>
      </c>
      <c r="BQ96" s="775">
        <f t="shared" si="35"/>
        <v>0</v>
      </c>
      <c r="BR96" s="775">
        <f t="shared" si="36"/>
        <v>0</v>
      </c>
      <c r="BS96" s="775">
        <f t="shared" si="50"/>
        <v>0</v>
      </c>
      <c r="BT96" s="775">
        <f t="shared" si="37"/>
        <v>0</v>
      </c>
      <c r="BU96" s="775">
        <f t="shared" si="38"/>
        <v>0</v>
      </c>
      <c r="BV96" s="775">
        <f t="shared" si="51"/>
        <v>0</v>
      </c>
      <c r="BW96" s="775">
        <f t="shared" si="52"/>
        <v>0</v>
      </c>
      <c r="BX96" s="775">
        <f t="shared" si="39"/>
        <v>0</v>
      </c>
      <c r="BY96" s="775">
        <f t="shared" si="40"/>
        <v>0</v>
      </c>
      <c r="BZ96" s="775">
        <f t="shared" si="41"/>
        <v>0</v>
      </c>
      <c r="CA96" s="775">
        <f t="shared" si="42"/>
        <v>0</v>
      </c>
      <c r="CB96" s="775">
        <f t="shared" si="43"/>
        <v>0</v>
      </c>
      <c r="CC96" s="775">
        <f t="shared" si="44"/>
        <v>0</v>
      </c>
    </row>
    <row r="97" spans="1:81" ht="18" thickBot="1" x14ac:dyDescent="0.35">
      <c r="A97" s="342"/>
      <c r="B97" s="358" t="s">
        <v>273</v>
      </c>
      <c r="C97" s="324"/>
      <c r="D97" s="324"/>
      <c r="E97" s="324"/>
      <c r="F97" s="324"/>
      <c r="G97" s="500" t="s">
        <v>242</v>
      </c>
      <c r="H97" s="516">
        <v>3</v>
      </c>
      <c r="I97" s="328">
        <v>3.63</v>
      </c>
      <c r="J97" s="328">
        <v>3.88</v>
      </c>
      <c r="K97" s="328">
        <v>3.93</v>
      </c>
      <c r="L97" s="328">
        <v>3.08</v>
      </c>
      <c r="M97" s="328">
        <v>3.93</v>
      </c>
      <c r="N97" s="328">
        <v>3.88</v>
      </c>
      <c r="O97" s="328">
        <v>3.63</v>
      </c>
      <c r="P97" s="328">
        <v>3</v>
      </c>
      <c r="Q97" s="328">
        <v>3.88</v>
      </c>
      <c r="R97" s="328">
        <v>3</v>
      </c>
      <c r="S97" s="328">
        <v>3.93</v>
      </c>
      <c r="T97" s="328">
        <v>3.63</v>
      </c>
      <c r="U97" s="328">
        <v>3</v>
      </c>
      <c r="V97" s="328">
        <v>3.63</v>
      </c>
      <c r="W97" s="328">
        <v>3.78</v>
      </c>
      <c r="X97" s="328">
        <v>3</v>
      </c>
      <c r="Y97" s="328">
        <v>3.08</v>
      </c>
      <c r="Z97" s="328">
        <v>5.18</v>
      </c>
      <c r="AA97" s="328">
        <v>5.18</v>
      </c>
      <c r="AB97" s="328">
        <v>5.18</v>
      </c>
      <c r="AC97" s="328">
        <v>5.18</v>
      </c>
      <c r="AD97" s="328">
        <v>5.05</v>
      </c>
      <c r="AE97" s="433">
        <v>5.18</v>
      </c>
      <c r="AG97" s="792">
        <v>3</v>
      </c>
      <c r="AH97" s="793">
        <v>3.63</v>
      </c>
      <c r="AI97" s="793">
        <v>3.88</v>
      </c>
      <c r="AJ97" s="793">
        <v>3.93</v>
      </c>
      <c r="AK97" s="793">
        <v>3.08</v>
      </c>
      <c r="AL97" s="793">
        <v>3.93</v>
      </c>
      <c r="AM97" s="793">
        <v>3.88</v>
      </c>
      <c r="AN97" s="793">
        <v>3.63</v>
      </c>
      <c r="AO97" s="793">
        <v>3</v>
      </c>
      <c r="AP97" s="793">
        <v>3.88</v>
      </c>
      <c r="AQ97" s="793">
        <v>3</v>
      </c>
      <c r="AR97" s="793">
        <v>3.93</v>
      </c>
      <c r="AS97" s="793">
        <v>3.63</v>
      </c>
      <c r="AT97" s="793">
        <v>3</v>
      </c>
      <c r="AU97" s="793">
        <v>3.63</v>
      </c>
      <c r="AV97" s="793">
        <v>3.78</v>
      </c>
      <c r="AW97" s="793">
        <v>3</v>
      </c>
      <c r="AX97" s="793">
        <v>3.08</v>
      </c>
      <c r="AY97" s="793">
        <v>5.18</v>
      </c>
      <c r="AZ97" s="793">
        <v>5.18</v>
      </c>
      <c r="BA97" s="793">
        <v>5.18</v>
      </c>
      <c r="BB97" s="793">
        <v>5.18</v>
      </c>
      <c r="BC97" s="793">
        <v>5.05</v>
      </c>
      <c r="BD97" s="794">
        <v>5.18</v>
      </c>
      <c r="BF97" s="775">
        <f t="shared" si="25"/>
        <v>0</v>
      </c>
      <c r="BG97" s="775">
        <f t="shared" si="45"/>
        <v>0</v>
      </c>
      <c r="BH97" s="775">
        <f t="shared" si="46"/>
        <v>0</v>
      </c>
      <c r="BI97" s="775">
        <f t="shared" si="30"/>
        <v>0</v>
      </c>
      <c r="BJ97" s="775">
        <f t="shared" si="47"/>
        <v>0</v>
      </c>
      <c r="BK97" s="775">
        <f t="shared" si="31"/>
        <v>0</v>
      </c>
      <c r="BL97" s="775">
        <f t="shared" si="32"/>
        <v>0</v>
      </c>
      <c r="BM97" s="775">
        <f t="shared" si="33"/>
        <v>0</v>
      </c>
      <c r="BN97" s="775">
        <f t="shared" si="48"/>
        <v>0</v>
      </c>
      <c r="BO97" s="775">
        <f t="shared" si="34"/>
        <v>0</v>
      </c>
      <c r="BP97" s="775">
        <f t="shared" si="49"/>
        <v>0</v>
      </c>
      <c r="BQ97" s="775">
        <f t="shared" si="35"/>
        <v>0</v>
      </c>
      <c r="BR97" s="775">
        <f t="shared" si="36"/>
        <v>0</v>
      </c>
      <c r="BS97" s="775">
        <f t="shared" si="50"/>
        <v>0</v>
      </c>
      <c r="BT97" s="775">
        <f t="shared" si="37"/>
        <v>0</v>
      </c>
      <c r="BU97" s="775">
        <f t="shared" si="38"/>
        <v>0</v>
      </c>
      <c r="BV97" s="775">
        <f t="shared" si="51"/>
        <v>0</v>
      </c>
      <c r="BW97" s="775">
        <f t="shared" si="52"/>
        <v>0</v>
      </c>
      <c r="BX97" s="775">
        <f t="shared" si="39"/>
        <v>0</v>
      </c>
      <c r="BY97" s="775">
        <f t="shared" si="40"/>
        <v>0</v>
      </c>
      <c r="BZ97" s="775">
        <f t="shared" si="41"/>
        <v>0</v>
      </c>
      <c r="CA97" s="775">
        <f t="shared" si="42"/>
        <v>0</v>
      </c>
      <c r="CB97" s="775">
        <f t="shared" si="43"/>
        <v>0</v>
      </c>
      <c r="CC97" s="775">
        <f t="shared" si="44"/>
        <v>0</v>
      </c>
    </row>
    <row r="98" spans="1:81" ht="18" thickBot="1" x14ac:dyDescent="0.35">
      <c r="A98" s="342"/>
      <c r="B98" s="358" t="s">
        <v>267</v>
      </c>
      <c r="C98" s="324"/>
      <c r="D98" s="324"/>
      <c r="E98" s="324"/>
      <c r="F98" s="324"/>
      <c r="G98" s="502" t="s">
        <v>244</v>
      </c>
      <c r="H98" s="519">
        <v>36.08</v>
      </c>
      <c r="I98" s="520">
        <v>40.700000000000003</v>
      </c>
      <c r="J98" s="520">
        <v>45.25</v>
      </c>
      <c r="K98" s="520">
        <v>44.95</v>
      </c>
      <c r="L98" s="520">
        <v>37.99</v>
      </c>
      <c r="M98" s="520">
        <v>45.11</v>
      </c>
      <c r="N98" s="520">
        <v>45.35</v>
      </c>
      <c r="O98" s="520">
        <v>40.950000000000003</v>
      </c>
      <c r="P98" s="520">
        <v>36.92</v>
      </c>
      <c r="Q98" s="520">
        <v>44.86</v>
      </c>
      <c r="R98" s="520">
        <v>37.24</v>
      </c>
      <c r="S98" s="520">
        <v>44.95</v>
      </c>
      <c r="T98" s="520">
        <v>40.700000000000003</v>
      </c>
      <c r="U98" s="520">
        <v>36.92</v>
      </c>
      <c r="V98" s="520">
        <v>40.36</v>
      </c>
      <c r="W98" s="520">
        <v>51.63</v>
      </c>
      <c r="X98" s="520">
        <v>45.66</v>
      </c>
      <c r="Y98" s="520">
        <v>37.22</v>
      </c>
      <c r="Z98" s="520">
        <v>51.2</v>
      </c>
      <c r="AA98" s="520">
        <v>51.35</v>
      </c>
      <c r="AB98" s="520">
        <v>51.25</v>
      </c>
      <c r="AC98" s="520">
        <v>51.44</v>
      </c>
      <c r="AD98" s="520">
        <v>56.25</v>
      </c>
      <c r="AE98" s="433">
        <v>50.86</v>
      </c>
      <c r="AG98" s="799">
        <v>37.83</v>
      </c>
      <c r="AH98" s="800">
        <v>42.66</v>
      </c>
      <c r="AI98" s="800">
        <v>47.48</v>
      </c>
      <c r="AJ98" s="800">
        <v>47.18</v>
      </c>
      <c r="AK98" s="800">
        <v>39.78</v>
      </c>
      <c r="AL98" s="800">
        <v>47.33</v>
      </c>
      <c r="AM98" s="800">
        <v>47.59</v>
      </c>
      <c r="AN98" s="800">
        <v>42.91</v>
      </c>
      <c r="AO98" s="800">
        <v>38.65</v>
      </c>
      <c r="AP98" s="800">
        <v>47.09</v>
      </c>
      <c r="AQ98" s="800">
        <v>38.99</v>
      </c>
      <c r="AR98" s="800">
        <v>47.18</v>
      </c>
      <c r="AS98" s="800">
        <v>42.66</v>
      </c>
      <c r="AT98" s="800">
        <v>38.65</v>
      </c>
      <c r="AU98" s="800">
        <v>42.32</v>
      </c>
      <c r="AV98" s="800">
        <v>51.8</v>
      </c>
      <c r="AW98" s="800">
        <v>45.82</v>
      </c>
      <c r="AX98" s="800">
        <v>39</v>
      </c>
      <c r="AY98" s="800">
        <v>53.76</v>
      </c>
      <c r="AZ98" s="800">
        <v>53.92</v>
      </c>
      <c r="BA98" s="800">
        <v>53.81</v>
      </c>
      <c r="BB98" s="800">
        <v>54.02</v>
      </c>
      <c r="BC98" s="800">
        <v>56.42</v>
      </c>
      <c r="BD98" s="794">
        <v>53.42</v>
      </c>
      <c r="BF98" s="775">
        <f t="shared" si="25"/>
        <v>-1.75</v>
      </c>
      <c r="BG98" s="775">
        <f t="shared" si="45"/>
        <v>-1.9599999999999937</v>
      </c>
      <c r="BH98" s="775">
        <f t="shared" si="46"/>
        <v>-2.2299999999999969</v>
      </c>
      <c r="BI98" s="775">
        <f t="shared" si="30"/>
        <v>-2.2299999999999969</v>
      </c>
      <c r="BJ98" s="775">
        <f t="shared" si="47"/>
        <v>-1.7899999999999991</v>
      </c>
      <c r="BK98" s="775">
        <f t="shared" si="31"/>
        <v>-2.2199999999999989</v>
      </c>
      <c r="BL98" s="775">
        <f t="shared" si="32"/>
        <v>-2.240000000000002</v>
      </c>
      <c r="BM98" s="775">
        <f t="shared" si="33"/>
        <v>-1.9599999999999937</v>
      </c>
      <c r="BN98" s="775">
        <f t="shared" si="48"/>
        <v>-1.7299999999999969</v>
      </c>
      <c r="BO98" s="775">
        <f t="shared" si="34"/>
        <v>-2.230000000000004</v>
      </c>
      <c r="BP98" s="775">
        <f t="shared" si="49"/>
        <v>-1.75</v>
      </c>
      <c r="BQ98" s="775">
        <f t="shared" si="35"/>
        <v>-2.2299999999999969</v>
      </c>
      <c r="BR98" s="775">
        <f t="shared" si="36"/>
        <v>-1.9599999999999937</v>
      </c>
      <c r="BS98" s="775">
        <f t="shared" si="50"/>
        <v>-1.7299999999999969</v>
      </c>
      <c r="BT98" s="775">
        <f t="shared" si="37"/>
        <v>-1.9600000000000009</v>
      </c>
      <c r="BU98" s="775">
        <f t="shared" si="38"/>
        <v>-0.1699999999999946</v>
      </c>
      <c r="BV98" s="775">
        <f t="shared" si="51"/>
        <v>-0.16000000000000369</v>
      </c>
      <c r="BW98" s="775">
        <f t="shared" si="52"/>
        <v>-1.7800000000000011</v>
      </c>
      <c r="BX98" s="775">
        <f t="shared" si="39"/>
        <v>-2.5599999999999952</v>
      </c>
      <c r="BY98" s="775">
        <f t="shared" si="40"/>
        <v>-2.5700000000000003</v>
      </c>
      <c r="BZ98" s="775">
        <f t="shared" si="41"/>
        <v>-2.5600000000000023</v>
      </c>
      <c r="CA98" s="775">
        <f t="shared" si="42"/>
        <v>-2.5800000000000054</v>
      </c>
      <c r="CB98" s="775">
        <f t="shared" si="43"/>
        <v>-0.17000000000000171</v>
      </c>
      <c r="CC98" s="775">
        <f t="shared" si="44"/>
        <v>-2.5600000000000023</v>
      </c>
    </row>
    <row r="99" spans="1:81" ht="17.25" customHeight="1" thickBot="1" x14ac:dyDescent="0.35">
      <c r="A99" s="442" t="s">
        <v>23</v>
      </c>
      <c r="B99" s="361" t="s">
        <v>277</v>
      </c>
      <c r="C99" s="340"/>
      <c r="D99" s="340"/>
      <c r="E99" s="340"/>
      <c r="F99" s="340"/>
      <c r="G99" s="494" t="s">
        <v>242</v>
      </c>
      <c r="H99" s="516">
        <v>3</v>
      </c>
      <c r="I99" s="328">
        <v>3.63</v>
      </c>
      <c r="J99" s="328">
        <v>3.88</v>
      </c>
      <c r="K99" s="328">
        <v>3.93</v>
      </c>
      <c r="L99" s="328">
        <v>3.08</v>
      </c>
      <c r="M99" s="328">
        <v>3.93</v>
      </c>
      <c r="N99" s="328">
        <v>3.88</v>
      </c>
      <c r="O99" s="328">
        <v>3.63</v>
      </c>
      <c r="P99" s="328">
        <v>3</v>
      </c>
      <c r="Q99" s="328">
        <v>3.88</v>
      </c>
      <c r="R99" s="328">
        <v>3</v>
      </c>
      <c r="S99" s="328">
        <v>3.93</v>
      </c>
      <c r="T99" s="328">
        <v>3.63</v>
      </c>
      <c r="U99" s="328">
        <v>3</v>
      </c>
      <c r="V99" s="328">
        <v>3.63</v>
      </c>
      <c r="W99" s="328">
        <v>3.78</v>
      </c>
      <c r="X99" s="328">
        <v>3</v>
      </c>
      <c r="Y99" s="328">
        <v>3.08</v>
      </c>
      <c r="Z99" s="328">
        <v>5.18</v>
      </c>
      <c r="AA99" s="328">
        <v>5.18</v>
      </c>
      <c r="AB99" s="328">
        <v>5.18</v>
      </c>
      <c r="AC99" s="328">
        <v>5.18</v>
      </c>
      <c r="AD99" s="328">
        <v>5.05</v>
      </c>
      <c r="AE99" s="518">
        <v>5.18</v>
      </c>
      <c r="AG99" s="792">
        <v>3</v>
      </c>
      <c r="AH99" s="793">
        <v>3.63</v>
      </c>
      <c r="AI99" s="793">
        <v>3.88</v>
      </c>
      <c r="AJ99" s="793">
        <v>3.93</v>
      </c>
      <c r="AK99" s="793">
        <v>3.08</v>
      </c>
      <c r="AL99" s="793">
        <v>3.93</v>
      </c>
      <c r="AM99" s="793">
        <v>3.88</v>
      </c>
      <c r="AN99" s="793">
        <v>3.63</v>
      </c>
      <c r="AO99" s="793">
        <v>3</v>
      </c>
      <c r="AP99" s="793">
        <v>3.88</v>
      </c>
      <c r="AQ99" s="793">
        <v>3</v>
      </c>
      <c r="AR99" s="793">
        <v>3.93</v>
      </c>
      <c r="AS99" s="793">
        <v>3.63</v>
      </c>
      <c r="AT99" s="793">
        <v>3</v>
      </c>
      <c r="AU99" s="793">
        <v>3.63</v>
      </c>
      <c r="AV99" s="793">
        <v>3.78</v>
      </c>
      <c r="AW99" s="793">
        <v>3</v>
      </c>
      <c r="AX99" s="793">
        <v>3.08</v>
      </c>
      <c r="AY99" s="793">
        <v>5.18</v>
      </c>
      <c r="AZ99" s="793">
        <v>5.18</v>
      </c>
      <c r="BA99" s="793">
        <v>5.18</v>
      </c>
      <c r="BB99" s="793">
        <v>5.18</v>
      </c>
      <c r="BC99" s="793">
        <v>5.05</v>
      </c>
      <c r="BD99" s="797">
        <v>5.18</v>
      </c>
      <c r="BF99" s="775">
        <f t="shared" si="25"/>
        <v>0</v>
      </c>
      <c r="BG99" s="775">
        <f t="shared" si="45"/>
        <v>0</v>
      </c>
      <c r="BH99" s="775">
        <f t="shared" si="46"/>
        <v>0</v>
      </c>
      <c r="BI99" s="775">
        <f t="shared" si="30"/>
        <v>0</v>
      </c>
      <c r="BJ99" s="775">
        <f t="shared" si="47"/>
        <v>0</v>
      </c>
      <c r="BK99" s="775">
        <f t="shared" si="31"/>
        <v>0</v>
      </c>
      <c r="BL99" s="775">
        <f t="shared" si="32"/>
        <v>0</v>
      </c>
      <c r="BM99" s="775">
        <f t="shared" si="33"/>
        <v>0</v>
      </c>
      <c r="BN99" s="775">
        <f t="shared" si="48"/>
        <v>0</v>
      </c>
      <c r="BO99" s="775">
        <f t="shared" si="34"/>
        <v>0</v>
      </c>
      <c r="BP99" s="775">
        <f t="shared" si="49"/>
        <v>0</v>
      </c>
      <c r="BQ99" s="775">
        <f t="shared" si="35"/>
        <v>0</v>
      </c>
      <c r="BR99" s="775">
        <f t="shared" si="36"/>
        <v>0</v>
      </c>
      <c r="BS99" s="775">
        <f t="shared" si="50"/>
        <v>0</v>
      </c>
      <c r="BT99" s="775">
        <f t="shared" si="37"/>
        <v>0</v>
      </c>
      <c r="BU99" s="775">
        <f t="shared" si="38"/>
        <v>0</v>
      </c>
      <c r="BV99" s="775">
        <f t="shared" si="51"/>
        <v>0</v>
      </c>
      <c r="BW99" s="775">
        <f t="shared" si="52"/>
        <v>0</v>
      </c>
      <c r="BX99" s="775">
        <f t="shared" si="39"/>
        <v>0</v>
      </c>
      <c r="BY99" s="775">
        <f t="shared" si="40"/>
        <v>0</v>
      </c>
      <c r="BZ99" s="775">
        <f t="shared" si="41"/>
        <v>0</v>
      </c>
      <c r="CA99" s="775">
        <f t="shared" si="42"/>
        <v>0</v>
      </c>
      <c r="CB99" s="775">
        <f t="shared" si="43"/>
        <v>0</v>
      </c>
      <c r="CC99" s="775">
        <f t="shared" si="44"/>
        <v>0</v>
      </c>
    </row>
    <row r="100" spans="1:81" ht="16.5" customHeight="1" thickBot="1" x14ac:dyDescent="0.35">
      <c r="A100" s="329"/>
      <c r="B100" s="363" t="s">
        <v>278</v>
      </c>
      <c r="C100" s="331"/>
      <c r="D100" s="331"/>
      <c r="E100" s="331"/>
      <c r="F100" s="331"/>
      <c r="G100" s="494" t="s">
        <v>279</v>
      </c>
      <c r="H100" s="516">
        <v>17.690000000000001</v>
      </c>
      <c r="I100" s="328">
        <v>17.78</v>
      </c>
      <c r="J100" s="328">
        <v>17.07</v>
      </c>
      <c r="K100" s="328">
        <v>16.98</v>
      </c>
      <c r="L100" s="328">
        <v>18.829999999999998</v>
      </c>
      <c r="M100" s="328">
        <v>17.02</v>
      </c>
      <c r="N100" s="328">
        <v>17.100000000000001</v>
      </c>
      <c r="O100" s="328">
        <v>17.86</v>
      </c>
      <c r="P100" s="328">
        <v>18.68</v>
      </c>
      <c r="Q100" s="328">
        <v>16.97</v>
      </c>
      <c r="R100" s="328">
        <v>18.809999999999999</v>
      </c>
      <c r="S100" s="328">
        <v>16.98</v>
      </c>
      <c r="T100" s="328">
        <v>17.78</v>
      </c>
      <c r="U100" s="328">
        <v>18.68</v>
      </c>
      <c r="V100" s="328">
        <v>17.68</v>
      </c>
      <c r="W100" s="328">
        <v>18.62</v>
      </c>
      <c r="X100" s="328">
        <v>21.44</v>
      </c>
      <c r="Y100" s="328">
        <v>18.55</v>
      </c>
      <c r="Z100" s="328">
        <v>15.75</v>
      </c>
      <c r="AA100" s="328">
        <v>15.79</v>
      </c>
      <c r="AB100" s="328">
        <v>15.77</v>
      </c>
      <c r="AC100" s="328">
        <v>15.81</v>
      </c>
      <c r="AD100" s="328">
        <v>16.670000000000002</v>
      </c>
      <c r="AE100" s="521">
        <v>15.69</v>
      </c>
      <c r="AG100" s="792">
        <v>18.329999999999998</v>
      </c>
      <c r="AH100" s="793">
        <v>18.399999999999999</v>
      </c>
      <c r="AI100" s="793">
        <v>17.670000000000002</v>
      </c>
      <c r="AJ100" s="793">
        <v>17.579999999999998</v>
      </c>
      <c r="AK100" s="793">
        <v>19.47</v>
      </c>
      <c r="AL100" s="793">
        <v>17.62</v>
      </c>
      <c r="AM100" s="793">
        <v>17.7</v>
      </c>
      <c r="AN100" s="793">
        <v>18.48</v>
      </c>
      <c r="AO100" s="793">
        <v>19.329999999999998</v>
      </c>
      <c r="AP100" s="793">
        <v>17.57</v>
      </c>
      <c r="AQ100" s="793">
        <v>19.45</v>
      </c>
      <c r="AR100" s="793">
        <v>17.579999999999998</v>
      </c>
      <c r="AS100" s="793">
        <v>18.399999999999999</v>
      </c>
      <c r="AT100" s="793">
        <v>19.329999999999998</v>
      </c>
      <c r="AU100" s="793">
        <v>18.29</v>
      </c>
      <c r="AV100" s="793">
        <v>18.66</v>
      </c>
      <c r="AW100" s="793">
        <v>21.5</v>
      </c>
      <c r="AX100" s="793">
        <v>19.2</v>
      </c>
      <c r="AY100" s="793">
        <v>16.29</v>
      </c>
      <c r="AZ100" s="793">
        <v>16.32</v>
      </c>
      <c r="BA100" s="793">
        <v>16.3</v>
      </c>
      <c r="BB100" s="793">
        <v>16.34</v>
      </c>
      <c r="BC100" s="793">
        <v>16.71</v>
      </c>
      <c r="BD100" s="801">
        <v>16.22</v>
      </c>
      <c r="BF100" s="775">
        <f t="shared" si="25"/>
        <v>-0.63999999999999702</v>
      </c>
      <c r="BG100" s="775">
        <f t="shared" si="45"/>
        <v>-0.61999999999999744</v>
      </c>
      <c r="BH100" s="775">
        <f t="shared" si="46"/>
        <v>-0.60000000000000142</v>
      </c>
      <c r="BI100" s="775">
        <f t="shared" si="30"/>
        <v>-0.59999999999999787</v>
      </c>
      <c r="BJ100" s="775">
        <f t="shared" si="47"/>
        <v>-0.64000000000000057</v>
      </c>
      <c r="BK100" s="775">
        <f t="shared" si="31"/>
        <v>-0.60000000000000142</v>
      </c>
      <c r="BL100" s="775">
        <f t="shared" si="32"/>
        <v>-0.59999999999999787</v>
      </c>
      <c r="BM100" s="775">
        <f t="shared" si="33"/>
        <v>-0.62000000000000099</v>
      </c>
      <c r="BN100" s="775">
        <f t="shared" si="48"/>
        <v>-0.64999999999999858</v>
      </c>
      <c r="BO100" s="775">
        <f t="shared" si="34"/>
        <v>-0.60000000000000142</v>
      </c>
      <c r="BP100" s="775">
        <f t="shared" si="49"/>
        <v>-0.64000000000000057</v>
      </c>
      <c r="BQ100" s="775">
        <f t="shared" si="35"/>
        <v>-0.59999999999999787</v>
      </c>
      <c r="BR100" s="775">
        <f t="shared" si="36"/>
        <v>-0.61999999999999744</v>
      </c>
      <c r="BS100" s="775">
        <f t="shared" si="50"/>
        <v>-0.64999999999999858</v>
      </c>
      <c r="BT100" s="775">
        <f t="shared" si="37"/>
        <v>-0.60999999999999943</v>
      </c>
      <c r="BU100" s="775">
        <f t="shared" si="38"/>
        <v>-3.9999999999999147E-2</v>
      </c>
      <c r="BV100" s="775">
        <f t="shared" si="51"/>
        <v>-5.9999999999998721E-2</v>
      </c>
      <c r="BW100" s="775">
        <f t="shared" si="52"/>
        <v>-0.64999999999999858</v>
      </c>
      <c r="BX100" s="775">
        <f t="shared" si="39"/>
        <v>-0.53999999999999915</v>
      </c>
      <c r="BY100" s="775">
        <f t="shared" si="40"/>
        <v>-0.53000000000000114</v>
      </c>
      <c r="BZ100" s="775">
        <f t="shared" si="41"/>
        <v>-0.53000000000000114</v>
      </c>
      <c r="CA100" s="775">
        <f t="shared" si="42"/>
        <v>-0.52999999999999936</v>
      </c>
      <c r="CB100" s="775">
        <f t="shared" si="43"/>
        <v>-3.9999999999999147E-2</v>
      </c>
      <c r="CC100" s="775">
        <f t="shared" si="44"/>
        <v>-0.52999999999999936</v>
      </c>
    </row>
    <row r="101" spans="1:81" ht="18" customHeight="1" thickBot="1" x14ac:dyDescent="0.35">
      <c r="A101" s="322" t="s">
        <v>66</v>
      </c>
      <c r="B101" s="362" t="s">
        <v>262</v>
      </c>
      <c r="C101" s="324"/>
      <c r="D101" s="324"/>
      <c r="E101" s="324"/>
      <c r="F101" s="324"/>
      <c r="G101" s="506"/>
      <c r="H101" s="517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  <c r="Z101" s="444"/>
      <c r="AA101" s="444"/>
      <c r="AB101" s="444"/>
      <c r="AC101" s="444"/>
      <c r="AD101" s="444"/>
      <c r="AE101" s="433"/>
      <c r="AG101" s="795"/>
      <c r="AH101" s="796"/>
      <c r="AI101" s="796"/>
      <c r="AJ101" s="796"/>
      <c r="AK101" s="796"/>
      <c r="AL101" s="796"/>
      <c r="AM101" s="796"/>
      <c r="AN101" s="796"/>
      <c r="AO101" s="796"/>
      <c r="AP101" s="796"/>
      <c r="AQ101" s="796"/>
      <c r="AR101" s="796"/>
      <c r="AS101" s="796"/>
      <c r="AT101" s="796"/>
      <c r="AU101" s="796"/>
      <c r="AV101" s="796"/>
      <c r="AW101" s="796"/>
      <c r="AX101" s="796"/>
      <c r="AY101" s="796"/>
      <c r="AZ101" s="796"/>
      <c r="BA101" s="796"/>
      <c r="BB101" s="796"/>
      <c r="BC101" s="796"/>
      <c r="BD101" s="794"/>
      <c r="BF101" s="775">
        <f t="shared" si="25"/>
        <v>0</v>
      </c>
      <c r="BG101" s="775">
        <f t="shared" si="45"/>
        <v>0</v>
      </c>
      <c r="BH101" s="775">
        <f t="shared" si="46"/>
        <v>0</v>
      </c>
      <c r="BI101" s="775">
        <f t="shared" si="30"/>
        <v>0</v>
      </c>
      <c r="BJ101" s="775">
        <f t="shared" si="47"/>
        <v>0</v>
      </c>
      <c r="BK101" s="775">
        <f t="shared" si="31"/>
        <v>0</v>
      </c>
      <c r="BL101" s="775">
        <f t="shared" si="32"/>
        <v>0</v>
      </c>
      <c r="BM101" s="775">
        <f t="shared" si="33"/>
        <v>0</v>
      </c>
      <c r="BN101" s="775">
        <f t="shared" si="48"/>
        <v>0</v>
      </c>
      <c r="BO101" s="775">
        <f t="shared" si="34"/>
        <v>0</v>
      </c>
      <c r="BP101" s="775">
        <f t="shared" si="49"/>
        <v>0</v>
      </c>
      <c r="BQ101" s="775">
        <f t="shared" si="35"/>
        <v>0</v>
      </c>
      <c r="BR101" s="775">
        <f t="shared" si="36"/>
        <v>0</v>
      </c>
      <c r="BS101" s="775">
        <f t="shared" si="50"/>
        <v>0</v>
      </c>
      <c r="BT101" s="775">
        <f t="shared" si="37"/>
        <v>0</v>
      </c>
      <c r="BU101" s="775">
        <f t="shared" si="38"/>
        <v>0</v>
      </c>
      <c r="BV101" s="775">
        <f t="shared" si="51"/>
        <v>0</v>
      </c>
      <c r="BW101" s="775">
        <f t="shared" si="52"/>
        <v>0</v>
      </c>
      <c r="BX101" s="775">
        <f t="shared" si="39"/>
        <v>0</v>
      </c>
      <c r="BY101" s="775">
        <f t="shared" si="40"/>
        <v>0</v>
      </c>
      <c r="BZ101" s="775">
        <f t="shared" si="41"/>
        <v>0</v>
      </c>
      <c r="CA101" s="775">
        <f t="shared" si="42"/>
        <v>0</v>
      </c>
      <c r="CB101" s="775">
        <f t="shared" si="43"/>
        <v>0</v>
      </c>
      <c r="CC101" s="775">
        <f t="shared" si="44"/>
        <v>0</v>
      </c>
    </row>
    <row r="102" spans="1:81" ht="18" customHeight="1" thickBot="1" x14ac:dyDescent="0.35">
      <c r="A102" s="327"/>
      <c r="B102" s="358" t="s">
        <v>263</v>
      </c>
      <c r="C102" s="324"/>
      <c r="D102" s="324"/>
      <c r="E102" s="324"/>
      <c r="F102" s="324"/>
      <c r="G102" s="507"/>
      <c r="H102" s="516"/>
      <c r="I102" s="328"/>
      <c r="J102" s="328"/>
      <c r="K102" s="328"/>
      <c r="L102" s="328"/>
      <c r="M102" s="328"/>
      <c r="N102" s="328"/>
      <c r="O102" s="328"/>
      <c r="P102" s="328"/>
      <c r="Q102" s="328"/>
      <c r="R102" s="328"/>
      <c r="S102" s="328"/>
      <c r="T102" s="328"/>
      <c r="U102" s="328"/>
      <c r="V102" s="328"/>
      <c r="W102" s="328"/>
      <c r="X102" s="328"/>
      <c r="Y102" s="328"/>
      <c r="Z102" s="328"/>
      <c r="AA102" s="328"/>
      <c r="AB102" s="328"/>
      <c r="AC102" s="328"/>
      <c r="AD102" s="328"/>
      <c r="AE102" s="433"/>
      <c r="AG102" s="792"/>
      <c r="AH102" s="793"/>
      <c r="AI102" s="793"/>
      <c r="AJ102" s="793"/>
      <c r="AK102" s="793"/>
      <c r="AL102" s="793"/>
      <c r="AM102" s="793"/>
      <c r="AN102" s="793"/>
      <c r="AO102" s="793"/>
      <c r="AP102" s="793"/>
      <c r="AQ102" s="793"/>
      <c r="AR102" s="793"/>
      <c r="AS102" s="793"/>
      <c r="AT102" s="793"/>
      <c r="AU102" s="793"/>
      <c r="AV102" s="793"/>
      <c r="AW102" s="793"/>
      <c r="AX102" s="793"/>
      <c r="AY102" s="793"/>
      <c r="AZ102" s="793"/>
      <c r="BA102" s="793"/>
      <c r="BB102" s="793"/>
      <c r="BC102" s="793"/>
      <c r="BD102" s="794"/>
      <c r="BF102" s="775">
        <f t="shared" si="25"/>
        <v>0</v>
      </c>
      <c r="BG102" s="775">
        <f t="shared" si="45"/>
        <v>0</v>
      </c>
      <c r="BH102" s="775">
        <f t="shared" si="46"/>
        <v>0</v>
      </c>
      <c r="BI102" s="775">
        <f t="shared" si="30"/>
        <v>0</v>
      </c>
      <c r="BJ102" s="775">
        <f t="shared" si="47"/>
        <v>0</v>
      </c>
      <c r="BK102" s="775">
        <f t="shared" si="31"/>
        <v>0</v>
      </c>
      <c r="BL102" s="775">
        <f t="shared" si="32"/>
        <v>0</v>
      </c>
      <c r="BM102" s="775">
        <f t="shared" si="33"/>
        <v>0</v>
      </c>
      <c r="BN102" s="775">
        <f t="shared" si="48"/>
        <v>0</v>
      </c>
      <c r="BO102" s="775">
        <f t="shared" si="34"/>
        <v>0</v>
      </c>
      <c r="BP102" s="775">
        <f t="shared" si="49"/>
        <v>0</v>
      </c>
      <c r="BQ102" s="775">
        <f t="shared" si="35"/>
        <v>0</v>
      </c>
      <c r="BR102" s="775">
        <f t="shared" si="36"/>
        <v>0</v>
      </c>
      <c r="BS102" s="775">
        <f t="shared" si="50"/>
        <v>0</v>
      </c>
      <c r="BT102" s="775">
        <f t="shared" si="37"/>
        <v>0</v>
      </c>
      <c r="BU102" s="775">
        <f t="shared" si="38"/>
        <v>0</v>
      </c>
      <c r="BV102" s="775">
        <f t="shared" si="51"/>
        <v>0</v>
      </c>
      <c r="BW102" s="775">
        <f t="shared" si="52"/>
        <v>0</v>
      </c>
      <c r="BX102" s="775">
        <f t="shared" si="39"/>
        <v>0</v>
      </c>
      <c r="BY102" s="775">
        <f t="shared" si="40"/>
        <v>0</v>
      </c>
      <c r="BZ102" s="775">
        <f t="shared" si="41"/>
        <v>0</v>
      </c>
      <c r="CA102" s="775">
        <f t="shared" si="42"/>
        <v>0</v>
      </c>
      <c r="CB102" s="775">
        <f t="shared" si="43"/>
        <v>0</v>
      </c>
      <c r="CC102" s="775">
        <f t="shared" si="44"/>
        <v>0</v>
      </c>
    </row>
    <row r="103" spans="1:81" ht="16.5" customHeight="1" thickBot="1" x14ac:dyDescent="0.35">
      <c r="A103" s="327"/>
      <c r="B103" s="358" t="s">
        <v>280</v>
      </c>
      <c r="C103" s="364"/>
      <c r="D103" s="364"/>
      <c r="E103" s="364"/>
      <c r="F103" s="364"/>
      <c r="G103" s="494" t="s">
        <v>242</v>
      </c>
      <c r="H103" s="516">
        <v>2.09</v>
      </c>
      <c r="I103" s="328">
        <v>2.71</v>
      </c>
      <c r="J103" s="328">
        <v>2.71</v>
      </c>
      <c r="K103" s="328">
        <v>2.71</v>
      </c>
      <c r="L103" s="328">
        <v>2.09</v>
      </c>
      <c r="M103" s="328">
        <v>2.71</v>
      </c>
      <c r="N103" s="328">
        <v>2.71</v>
      </c>
      <c r="O103" s="328">
        <v>2.71</v>
      </c>
      <c r="P103" s="328">
        <v>2.09</v>
      </c>
      <c r="Q103" s="328">
        <v>2.71</v>
      </c>
      <c r="R103" s="328">
        <v>2.09</v>
      </c>
      <c r="S103" s="328">
        <v>2.71</v>
      </c>
      <c r="T103" s="328">
        <v>2.71</v>
      </c>
      <c r="U103" s="328">
        <v>2.09</v>
      </c>
      <c r="V103" s="328">
        <v>2.71</v>
      </c>
      <c r="W103" s="328">
        <v>2.71</v>
      </c>
      <c r="X103" s="328">
        <v>2.09</v>
      </c>
      <c r="Y103" s="328">
        <v>2.09</v>
      </c>
      <c r="Z103" s="328">
        <v>3.46</v>
      </c>
      <c r="AA103" s="328">
        <v>3.46</v>
      </c>
      <c r="AB103" s="328">
        <v>3.46</v>
      </c>
      <c r="AC103" s="328">
        <v>3.46</v>
      </c>
      <c r="AD103" s="328">
        <v>3.46</v>
      </c>
      <c r="AE103" s="433">
        <v>3.46</v>
      </c>
      <c r="AG103" s="792">
        <v>2.09</v>
      </c>
      <c r="AH103" s="793">
        <v>2.71</v>
      </c>
      <c r="AI103" s="793">
        <v>2.71</v>
      </c>
      <c r="AJ103" s="793">
        <v>2.71</v>
      </c>
      <c r="AK103" s="793">
        <v>2.09</v>
      </c>
      <c r="AL103" s="793">
        <v>2.71</v>
      </c>
      <c r="AM103" s="793">
        <v>2.71</v>
      </c>
      <c r="AN103" s="793">
        <v>2.71</v>
      </c>
      <c r="AO103" s="793">
        <v>2.09</v>
      </c>
      <c r="AP103" s="793">
        <v>2.71</v>
      </c>
      <c r="AQ103" s="793">
        <v>2.09</v>
      </c>
      <c r="AR103" s="793">
        <v>2.71</v>
      </c>
      <c r="AS103" s="793">
        <v>2.71</v>
      </c>
      <c r="AT103" s="793">
        <v>2.09</v>
      </c>
      <c r="AU103" s="793">
        <v>2.71</v>
      </c>
      <c r="AV103" s="793">
        <v>2.71</v>
      </c>
      <c r="AW103" s="793">
        <v>2.09</v>
      </c>
      <c r="AX103" s="793">
        <v>2.09</v>
      </c>
      <c r="AY103" s="793">
        <v>3.46</v>
      </c>
      <c r="AZ103" s="793">
        <v>3.46</v>
      </c>
      <c r="BA103" s="793">
        <v>3.46</v>
      </c>
      <c r="BB103" s="793">
        <v>3.46</v>
      </c>
      <c r="BC103" s="793">
        <v>3.46</v>
      </c>
      <c r="BD103" s="794">
        <v>3.46</v>
      </c>
      <c r="BF103" s="775">
        <f t="shared" si="25"/>
        <v>0</v>
      </c>
      <c r="BG103" s="775">
        <f t="shared" si="45"/>
        <v>0</v>
      </c>
      <c r="BH103" s="775">
        <f t="shared" si="46"/>
        <v>0</v>
      </c>
      <c r="BI103" s="775">
        <f t="shared" si="30"/>
        <v>0</v>
      </c>
      <c r="BJ103" s="775">
        <f t="shared" si="47"/>
        <v>0</v>
      </c>
      <c r="BK103" s="775">
        <f t="shared" si="31"/>
        <v>0</v>
      </c>
      <c r="BL103" s="775">
        <f t="shared" si="32"/>
        <v>0</v>
      </c>
      <c r="BM103" s="775">
        <f t="shared" si="33"/>
        <v>0</v>
      </c>
      <c r="BN103" s="775">
        <f t="shared" si="48"/>
        <v>0</v>
      </c>
      <c r="BO103" s="775">
        <f t="shared" si="34"/>
        <v>0</v>
      </c>
      <c r="BP103" s="775">
        <f t="shared" si="49"/>
        <v>0</v>
      </c>
      <c r="BQ103" s="775">
        <f t="shared" si="35"/>
        <v>0</v>
      </c>
      <c r="BR103" s="775">
        <f t="shared" si="36"/>
        <v>0</v>
      </c>
      <c r="BS103" s="775">
        <f t="shared" si="50"/>
        <v>0</v>
      </c>
      <c r="BT103" s="775">
        <f t="shared" si="37"/>
        <v>0</v>
      </c>
      <c r="BU103" s="775">
        <f t="shared" si="38"/>
        <v>0</v>
      </c>
      <c r="BV103" s="775">
        <f t="shared" si="51"/>
        <v>0</v>
      </c>
      <c r="BW103" s="775">
        <f t="shared" si="52"/>
        <v>0</v>
      </c>
      <c r="BX103" s="775">
        <f t="shared" si="39"/>
        <v>0</v>
      </c>
      <c r="BY103" s="775">
        <f t="shared" si="40"/>
        <v>0</v>
      </c>
      <c r="BZ103" s="775">
        <f t="shared" si="41"/>
        <v>0</v>
      </c>
      <c r="CA103" s="775">
        <f t="shared" si="42"/>
        <v>0</v>
      </c>
      <c r="CB103" s="775">
        <f t="shared" si="43"/>
        <v>0</v>
      </c>
      <c r="CC103" s="775">
        <f t="shared" si="44"/>
        <v>0</v>
      </c>
    </row>
    <row r="104" spans="1:81" ht="16.5" customHeight="1" thickBot="1" x14ac:dyDescent="0.35">
      <c r="A104" s="327"/>
      <c r="B104" s="358" t="s">
        <v>281</v>
      </c>
      <c r="C104" s="364"/>
      <c r="D104" s="364"/>
      <c r="E104" s="364"/>
      <c r="F104" s="364"/>
      <c r="G104" s="494" t="s">
        <v>242</v>
      </c>
      <c r="H104" s="516">
        <v>2.09</v>
      </c>
      <c r="I104" s="328">
        <v>2.42</v>
      </c>
      <c r="J104" s="328">
        <v>2.42</v>
      </c>
      <c r="K104" s="328">
        <v>2.42</v>
      </c>
      <c r="L104" s="328">
        <v>2.09</v>
      </c>
      <c r="M104" s="328">
        <v>2.42</v>
      </c>
      <c r="N104" s="328">
        <v>2.42</v>
      </c>
      <c r="O104" s="328">
        <v>2.42</v>
      </c>
      <c r="P104" s="328">
        <v>2.09</v>
      </c>
      <c r="Q104" s="328">
        <v>2.42</v>
      </c>
      <c r="R104" s="328">
        <v>2.09</v>
      </c>
      <c r="S104" s="328">
        <v>2.42</v>
      </c>
      <c r="T104" s="328">
        <v>2.42</v>
      </c>
      <c r="U104" s="328">
        <v>2.09</v>
      </c>
      <c r="V104" s="328">
        <v>2.42</v>
      </c>
      <c r="W104" s="328">
        <v>2.42</v>
      </c>
      <c r="X104" s="328">
        <v>2.09</v>
      </c>
      <c r="Y104" s="328">
        <v>2.09</v>
      </c>
      <c r="Z104" s="328">
        <v>3.46</v>
      </c>
      <c r="AA104" s="328">
        <v>3.46</v>
      </c>
      <c r="AB104" s="328">
        <v>3.46</v>
      </c>
      <c r="AC104" s="328">
        <v>3.46</v>
      </c>
      <c r="AD104" s="328">
        <v>3.46</v>
      </c>
      <c r="AE104" s="433">
        <v>3.46</v>
      </c>
      <c r="AG104" s="792">
        <v>2.09</v>
      </c>
      <c r="AH104" s="793">
        <v>2.42</v>
      </c>
      <c r="AI104" s="793">
        <v>2.42</v>
      </c>
      <c r="AJ104" s="793">
        <v>2.42</v>
      </c>
      <c r="AK104" s="793">
        <v>2.09</v>
      </c>
      <c r="AL104" s="793">
        <v>2.42</v>
      </c>
      <c r="AM104" s="793">
        <v>2.42</v>
      </c>
      <c r="AN104" s="793">
        <v>2.42</v>
      </c>
      <c r="AO104" s="793">
        <v>2.09</v>
      </c>
      <c r="AP104" s="793">
        <v>2.42</v>
      </c>
      <c r="AQ104" s="793">
        <v>2.09</v>
      </c>
      <c r="AR104" s="793">
        <v>2.42</v>
      </c>
      <c r="AS104" s="793">
        <v>2.42</v>
      </c>
      <c r="AT104" s="793">
        <v>2.09</v>
      </c>
      <c r="AU104" s="793">
        <v>2.42</v>
      </c>
      <c r="AV104" s="793">
        <v>2.42</v>
      </c>
      <c r="AW104" s="793">
        <v>2.09</v>
      </c>
      <c r="AX104" s="793">
        <v>2.09</v>
      </c>
      <c r="AY104" s="793">
        <v>3.46</v>
      </c>
      <c r="AZ104" s="793">
        <v>3.46</v>
      </c>
      <c r="BA104" s="793">
        <v>3.46</v>
      </c>
      <c r="BB104" s="793">
        <v>3.46</v>
      </c>
      <c r="BC104" s="793">
        <v>3.46</v>
      </c>
      <c r="BD104" s="794">
        <v>3.46</v>
      </c>
      <c r="BF104" s="775">
        <f t="shared" si="25"/>
        <v>0</v>
      </c>
      <c r="BG104" s="775">
        <f t="shared" si="45"/>
        <v>0</v>
      </c>
      <c r="BH104" s="775">
        <f t="shared" si="46"/>
        <v>0</v>
      </c>
      <c r="BI104" s="775">
        <f t="shared" si="30"/>
        <v>0</v>
      </c>
      <c r="BJ104" s="775">
        <f t="shared" si="47"/>
        <v>0</v>
      </c>
      <c r="BK104" s="775">
        <f t="shared" si="31"/>
        <v>0</v>
      </c>
      <c r="BL104" s="775">
        <f t="shared" si="32"/>
        <v>0</v>
      </c>
      <c r="BM104" s="775">
        <f t="shared" si="33"/>
        <v>0</v>
      </c>
      <c r="BN104" s="775">
        <f t="shared" si="48"/>
        <v>0</v>
      </c>
      <c r="BO104" s="775">
        <f t="shared" si="34"/>
        <v>0</v>
      </c>
      <c r="BP104" s="775">
        <f t="shared" si="49"/>
        <v>0</v>
      </c>
      <c r="BQ104" s="775">
        <f t="shared" si="35"/>
        <v>0</v>
      </c>
      <c r="BR104" s="775">
        <f t="shared" si="36"/>
        <v>0</v>
      </c>
      <c r="BS104" s="775">
        <f t="shared" si="50"/>
        <v>0</v>
      </c>
      <c r="BT104" s="775">
        <f t="shared" si="37"/>
        <v>0</v>
      </c>
      <c r="BU104" s="775">
        <f t="shared" si="38"/>
        <v>0</v>
      </c>
      <c r="BV104" s="775">
        <f t="shared" si="51"/>
        <v>0</v>
      </c>
      <c r="BW104" s="775">
        <f t="shared" si="52"/>
        <v>0</v>
      </c>
      <c r="BX104" s="775">
        <f t="shared" si="39"/>
        <v>0</v>
      </c>
      <c r="BY104" s="775">
        <f t="shared" si="40"/>
        <v>0</v>
      </c>
      <c r="BZ104" s="775">
        <f t="shared" si="41"/>
        <v>0</v>
      </c>
      <c r="CA104" s="775">
        <f t="shared" si="42"/>
        <v>0</v>
      </c>
      <c r="CB104" s="775">
        <f t="shared" si="43"/>
        <v>0</v>
      </c>
      <c r="CC104" s="775">
        <f t="shared" si="44"/>
        <v>0</v>
      </c>
    </row>
    <row r="105" spans="1:81" ht="16.5" customHeight="1" thickBot="1" x14ac:dyDescent="0.35">
      <c r="A105" s="327"/>
      <c r="B105" s="455" t="s">
        <v>267</v>
      </c>
      <c r="C105" s="456"/>
      <c r="D105" s="456"/>
      <c r="E105" s="456"/>
      <c r="F105" s="456"/>
      <c r="G105" s="496" t="s">
        <v>244</v>
      </c>
      <c r="H105" s="519">
        <v>35.15</v>
      </c>
      <c r="I105" s="520">
        <v>27.96</v>
      </c>
      <c r="J105" s="520">
        <v>31.22</v>
      </c>
      <c r="K105" s="520">
        <v>31.12</v>
      </c>
      <c r="L105" s="520">
        <v>38.43</v>
      </c>
      <c r="M105" s="520">
        <v>31.19</v>
      </c>
      <c r="N105" s="520">
        <v>31.27</v>
      </c>
      <c r="O105" s="520">
        <v>28.08</v>
      </c>
      <c r="P105" s="520">
        <v>37.130000000000003</v>
      </c>
      <c r="Q105" s="520">
        <v>31.03</v>
      </c>
      <c r="R105" s="520">
        <v>37.369999999999997</v>
      </c>
      <c r="S105" s="520">
        <v>31.12</v>
      </c>
      <c r="T105" s="520">
        <v>27.96</v>
      </c>
      <c r="U105" s="520">
        <v>37.130000000000003</v>
      </c>
      <c r="V105" s="520">
        <v>27.79</v>
      </c>
      <c r="W105" s="520">
        <v>26.21</v>
      </c>
      <c r="X105" s="520">
        <v>29.93</v>
      </c>
      <c r="Y105" s="520">
        <v>37.86</v>
      </c>
      <c r="Z105" s="520">
        <v>27.6</v>
      </c>
      <c r="AA105" s="520">
        <v>27.65</v>
      </c>
      <c r="AB105" s="520">
        <v>27.61</v>
      </c>
      <c r="AC105" s="520">
        <v>27.69</v>
      </c>
      <c r="AD105" s="520">
        <v>17.75</v>
      </c>
      <c r="AE105" s="439">
        <v>27.47</v>
      </c>
      <c r="AG105" s="799">
        <v>36.44</v>
      </c>
      <c r="AH105" s="800">
        <v>28.93</v>
      </c>
      <c r="AI105" s="800">
        <v>32.32</v>
      </c>
      <c r="AJ105" s="800">
        <v>32.21</v>
      </c>
      <c r="AK105" s="800">
        <v>39.75</v>
      </c>
      <c r="AL105" s="800">
        <v>32.28</v>
      </c>
      <c r="AM105" s="800">
        <v>32.369999999999997</v>
      </c>
      <c r="AN105" s="800">
        <v>29.05</v>
      </c>
      <c r="AO105" s="800">
        <v>38.409999999999997</v>
      </c>
      <c r="AP105" s="800">
        <v>32.119999999999997</v>
      </c>
      <c r="AQ105" s="800">
        <v>38.659999999999997</v>
      </c>
      <c r="AR105" s="800">
        <v>32.21</v>
      </c>
      <c r="AS105" s="800">
        <v>28.93</v>
      </c>
      <c r="AT105" s="800">
        <v>38.409999999999997</v>
      </c>
      <c r="AU105" s="800">
        <v>28.76</v>
      </c>
      <c r="AV105" s="800">
        <v>26.27</v>
      </c>
      <c r="AW105" s="800">
        <v>30.02</v>
      </c>
      <c r="AX105" s="800">
        <v>39.18</v>
      </c>
      <c r="AY105" s="800">
        <v>28.54</v>
      </c>
      <c r="AZ105" s="800">
        <v>28.6</v>
      </c>
      <c r="BA105" s="800">
        <v>28.56</v>
      </c>
      <c r="BB105" s="800">
        <v>28.63</v>
      </c>
      <c r="BC105" s="800">
        <v>17.79</v>
      </c>
      <c r="BD105" s="816">
        <v>28.42</v>
      </c>
      <c r="BF105" s="775">
        <f t="shared" si="25"/>
        <v>-1.2899999999999991</v>
      </c>
      <c r="BG105" s="775">
        <f t="shared" si="45"/>
        <v>-0.96999999999999886</v>
      </c>
      <c r="BH105" s="775">
        <f t="shared" si="46"/>
        <v>-1.1000000000000014</v>
      </c>
      <c r="BI105" s="775">
        <f t="shared" si="30"/>
        <v>-1.0899999999999999</v>
      </c>
      <c r="BJ105" s="775">
        <f t="shared" si="47"/>
        <v>-1.3200000000000003</v>
      </c>
      <c r="BK105" s="775">
        <f t="shared" si="31"/>
        <v>-1.0899999999999999</v>
      </c>
      <c r="BL105" s="775">
        <f t="shared" si="32"/>
        <v>-1.0999999999999979</v>
      </c>
      <c r="BM105" s="775">
        <f t="shared" si="33"/>
        <v>-0.97000000000000242</v>
      </c>
      <c r="BN105" s="775">
        <f t="shared" si="48"/>
        <v>-1.279999999999994</v>
      </c>
      <c r="BO105" s="775">
        <f t="shared" si="34"/>
        <v>-1.0899999999999963</v>
      </c>
      <c r="BP105" s="775">
        <f t="shared" si="49"/>
        <v>-1.2899999999999991</v>
      </c>
      <c r="BQ105" s="775">
        <f t="shared" si="35"/>
        <v>-1.0899999999999999</v>
      </c>
      <c r="BR105" s="775">
        <f t="shared" si="36"/>
        <v>-0.96999999999999886</v>
      </c>
      <c r="BS105" s="775">
        <f t="shared" si="50"/>
        <v>-1.279999999999994</v>
      </c>
      <c r="BT105" s="775">
        <f t="shared" si="37"/>
        <v>-0.97000000000000242</v>
      </c>
      <c r="BU105" s="775">
        <f t="shared" si="38"/>
        <v>-5.9999999999998721E-2</v>
      </c>
      <c r="BV105" s="775">
        <f t="shared" si="51"/>
        <v>-8.9999999999999858E-2</v>
      </c>
      <c r="BW105" s="775">
        <f t="shared" si="52"/>
        <v>-1.3200000000000003</v>
      </c>
      <c r="BX105" s="775">
        <f t="shared" si="39"/>
        <v>-0.93999999999999773</v>
      </c>
      <c r="BY105" s="775">
        <f t="shared" si="40"/>
        <v>-0.95000000000000284</v>
      </c>
      <c r="BZ105" s="775">
        <f t="shared" si="41"/>
        <v>-0.94999999999999929</v>
      </c>
      <c r="CA105" s="775">
        <f t="shared" si="42"/>
        <v>-0.93999999999999773</v>
      </c>
      <c r="CB105" s="775">
        <f t="shared" si="43"/>
        <v>-3.9999999999999147E-2</v>
      </c>
      <c r="CC105" s="775">
        <f t="shared" si="44"/>
        <v>-0.95000000000000284</v>
      </c>
    </row>
    <row r="106" spans="1:81" ht="16.5" customHeight="1" thickBot="1" x14ac:dyDescent="0.35">
      <c r="A106" s="327"/>
      <c r="B106" s="358" t="s">
        <v>268</v>
      </c>
      <c r="C106" s="324"/>
      <c r="D106" s="324"/>
      <c r="E106" s="324"/>
      <c r="F106" s="324"/>
      <c r="G106" s="494"/>
      <c r="H106" s="516"/>
      <c r="I106" s="328"/>
      <c r="J106" s="328"/>
      <c r="K106" s="328"/>
      <c r="L106" s="328"/>
      <c r="M106" s="328"/>
      <c r="N106" s="328"/>
      <c r="O106" s="328"/>
      <c r="P106" s="328"/>
      <c r="Q106" s="328"/>
      <c r="R106" s="328"/>
      <c r="S106" s="328"/>
      <c r="T106" s="328"/>
      <c r="U106" s="328"/>
      <c r="V106" s="328"/>
      <c r="W106" s="328"/>
      <c r="X106" s="328"/>
      <c r="Y106" s="328"/>
      <c r="Z106" s="328"/>
      <c r="AA106" s="328"/>
      <c r="AB106" s="328"/>
      <c r="AC106" s="328"/>
      <c r="AD106" s="328"/>
      <c r="AE106" s="528"/>
      <c r="AG106" s="792"/>
      <c r="AH106" s="793"/>
      <c r="AI106" s="793"/>
      <c r="AJ106" s="793"/>
      <c r="AK106" s="793"/>
      <c r="AL106" s="793"/>
      <c r="AM106" s="793"/>
      <c r="AN106" s="793"/>
      <c r="AO106" s="793"/>
      <c r="AP106" s="793"/>
      <c r="AQ106" s="793"/>
      <c r="AR106" s="793"/>
      <c r="AS106" s="793"/>
      <c r="AT106" s="793"/>
      <c r="AU106" s="793"/>
      <c r="AV106" s="793"/>
      <c r="AW106" s="793"/>
      <c r="AX106" s="793"/>
      <c r="AY106" s="793"/>
      <c r="AZ106" s="793"/>
      <c r="BA106" s="793"/>
      <c r="BB106" s="793"/>
      <c r="BC106" s="793"/>
      <c r="BD106" s="817"/>
      <c r="BF106" s="775">
        <f t="shared" si="25"/>
        <v>0</v>
      </c>
      <c r="BG106" s="775">
        <f t="shared" si="45"/>
        <v>0</v>
      </c>
      <c r="BH106" s="775">
        <f t="shared" si="46"/>
        <v>0</v>
      </c>
      <c r="BI106" s="775">
        <f t="shared" si="30"/>
        <v>0</v>
      </c>
      <c r="BJ106" s="775">
        <f t="shared" si="47"/>
        <v>0</v>
      </c>
      <c r="BK106" s="775">
        <f t="shared" si="31"/>
        <v>0</v>
      </c>
      <c r="BL106" s="775">
        <f t="shared" si="32"/>
        <v>0</v>
      </c>
      <c r="BM106" s="775">
        <f t="shared" si="33"/>
        <v>0</v>
      </c>
      <c r="BN106" s="775">
        <f t="shared" si="48"/>
        <v>0</v>
      </c>
      <c r="BO106" s="775">
        <f t="shared" si="34"/>
        <v>0</v>
      </c>
      <c r="BP106" s="775">
        <f t="shared" si="49"/>
        <v>0</v>
      </c>
      <c r="BQ106" s="775">
        <f t="shared" si="35"/>
        <v>0</v>
      </c>
      <c r="BR106" s="775">
        <f t="shared" si="36"/>
        <v>0</v>
      </c>
      <c r="BS106" s="775">
        <f t="shared" si="50"/>
        <v>0</v>
      </c>
      <c r="BT106" s="775">
        <f t="shared" si="37"/>
        <v>0</v>
      </c>
      <c r="BU106" s="775">
        <f t="shared" si="38"/>
        <v>0</v>
      </c>
      <c r="BV106" s="775">
        <f t="shared" si="51"/>
        <v>0</v>
      </c>
      <c r="BW106" s="775">
        <f t="shared" si="52"/>
        <v>0</v>
      </c>
      <c r="BX106" s="775">
        <f t="shared" si="39"/>
        <v>0</v>
      </c>
      <c r="BY106" s="775">
        <f t="shared" si="40"/>
        <v>0</v>
      </c>
      <c r="BZ106" s="775">
        <f t="shared" si="41"/>
        <v>0</v>
      </c>
      <c r="CA106" s="775">
        <f t="shared" si="42"/>
        <v>0</v>
      </c>
      <c r="CB106" s="775">
        <f t="shared" si="43"/>
        <v>0</v>
      </c>
      <c r="CC106" s="775">
        <f t="shared" si="44"/>
        <v>0</v>
      </c>
    </row>
    <row r="107" spans="1:81" ht="16.5" customHeight="1" thickBot="1" x14ac:dyDescent="0.35">
      <c r="A107" s="327"/>
      <c r="B107" s="358" t="s">
        <v>280</v>
      </c>
      <c r="C107" s="324"/>
      <c r="D107" s="324"/>
      <c r="E107" s="324"/>
      <c r="F107" s="324"/>
      <c r="G107" s="494" t="s">
        <v>242</v>
      </c>
      <c r="H107" s="516">
        <v>2.09</v>
      </c>
      <c r="I107" s="328">
        <v>2.71</v>
      </c>
      <c r="J107" s="328">
        <v>2.71</v>
      </c>
      <c r="K107" s="328">
        <v>2.71</v>
      </c>
      <c r="L107" s="328">
        <v>2.09</v>
      </c>
      <c r="M107" s="328">
        <v>2.71</v>
      </c>
      <c r="N107" s="328">
        <v>2.71</v>
      </c>
      <c r="O107" s="328">
        <v>2.71</v>
      </c>
      <c r="P107" s="328">
        <v>2.09</v>
      </c>
      <c r="Q107" s="328">
        <v>2.71</v>
      </c>
      <c r="R107" s="328">
        <v>2.09</v>
      </c>
      <c r="S107" s="328">
        <v>2.71</v>
      </c>
      <c r="T107" s="328">
        <v>2.71</v>
      </c>
      <c r="U107" s="328">
        <v>2.09</v>
      </c>
      <c r="V107" s="328">
        <v>2.71</v>
      </c>
      <c r="W107" s="328">
        <v>2.71</v>
      </c>
      <c r="X107" s="328">
        <v>2.09</v>
      </c>
      <c r="Y107" s="328">
        <v>2.09</v>
      </c>
      <c r="Z107" s="328">
        <v>3.46</v>
      </c>
      <c r="AA107" s="328">
        <v>3.46</v>
      </c>
      <c r="AB107" s="328">
        <v>3.46</v>
      </c>
      <c r="AC107" s="328">
        <v>3.46</v>
      </c>
      <c r="AD107" s="328">
        <v>3.46</v>
      </c>
      <c r="AE107" s="439">
        <v>3.46</v>
      </c>
      <c r="AG107" s="792">
        <v>2.09</v>
      </c>
      <c r="AH107" s="793">
        <v>2.71</v>
      </c>
      <c r="AI107" s="793">
        <v>2.71</v>
      </c>
      <c r="AJ107" s="793">
        <v>2.71</v>
      </c>
      <c r="AK107" s="793">
        <v>2.09</v>
      </c>
      <c r="AL107" s="793">
        <v>2.71</v>
      </c>
      <c r="AM107" s="793">
        <v>2.71</v>
      </c>
      <c r="AN107" s="793">
        <v>2.71</v>
      </c>
      <c r="AO107" s="793">
        <v>2.09</v>
      </c>
      <c r="AP107" s="793">
        <v>2.71</v>
      </c>
      <c r="AQ107" s="793">
        <v>2.09</v>
      </c>
      <c r="AR107" s="793">
        <v>2.71</v>
      </c>
      <c r="AS107" s="793">
        <v>2.71</v>
      </c>
      <c r="AT107" s="793">
        <v>2.09</v>
      </c>
      <c r="AU107" s="793">
        <v>2.71</v>
      </c>
      <c r="AV107" s="793">
        <v>2.71</v>
      </c>
      <c r="AW107" s="793">
        <v>2.09</v>
      </c>
      <c r="AX107" s="793">
        <v>2.09</v>
      </c>
      <c r="AY107" s="793">
        <v>3.46</v>
      </c>
      <c r="AZ107" s="793">
        <v>3.46</v>
      </c>
      <c r="BA107" s="793">
        <v>3.46</v>
      </c>
      <c r="BB107" s="793">
        <v>3.46</v>
      </c>
      <c r="BC107" s="793">
        <v>3.46</v>
      </c>
      <c r="BD107" s="816">
        <v>3.46</v>
      </c>
      <c r="BF107" s="775">
        <f t="shared" si="25"/>
        <v>0</v>
      </c>
      <c r="BG107" s="775">
        <f t="shared" si="45"/>
        <v>0</v>
      </c>
      <c r="BH107" s="775">
        <f t="shared" si="46"/>
        <v>0</v>
      </c>
      <c r="BI107" s="775">
        <f t="shared" si="30"/>
        <v>0</v>
      </c>
      <c r="BJ107" s="775">
        <f t="shared" si="47"/>
        <v>0</v>
      </c>
      <c r="BK107" s="775">
        <f t="shared" si="31"/>
        <v>0</v>
      </c>
      <c r="BL107" s="775">
        <f t="shared" si="32"/>
        <v>0</v>
      </c>
      <c r="BM107" s="775">
        <f t="shared" si="33"/>
        <v>0</v>
      </c>
      <c r="BN107" s="775">
        <f t="shared" si="48"/>
        <v>0</v>
      </c>
      <c r="BO107" s="775">
        <f t="shared" si="34"/>
        <v>0</v>
      </c>
      <c r="BP107" s="775">
        <f t="shared" si="49"/>
        <v>0</v>
      </c>
      <c r="BQ107" s="775">
        <f t="shared" si="35"/>
        <v>0</v>
      </c>
      <c r="BR107" s="775">
        <f t="shared" si="36"/>
        <v>0</v>
      </c>
      <c r="BS107" s="775">
        <f t="shared" si="50"/>
        <v>0</v>
      </c>
      <c r="BT107" s="775">
        <f t="shared" si="37"/>
        <v>0</v>
      </c>
      <c r="BU107" s="775">
        <f t="shared" si="38"/>
        <v>0</v>
      </c>
      <c r="BV107" s="775">
        <f t="shared" si="51"/>
        <v>0</v>
      </c>
      <c r="BW107" s="775">
        <f t="shared" si="52"/>
        <v>0</v>
      </c>
      <c r="BX107" s="775">
        <f t="shared" si="39"/>
        <v>0</v>
      </c>
      <c r="BY107" s="775">
        <f t="shared" si="40"/>
        <v>0</v>
      </c>
      <c r="BZ107" s="775">
        <f t="shared" si="41"/>
        <v>0</v>
      </c>
      <c r="CA107" s="775">
        <f t="shared" si="42"/>
        <v>0</v>
      </c>
      <c r="CB107" s="775">
        <f t="shared" si="43"/>
        <v>0</v>
      </c>
      <c r="CC107" s="775">
        <f t="shared" si="44"/>
        <v>0</v>
      </c>
    </row>
    <row r="108" spans="1:81" ht="16.5" customHeight="1" thickBot="1" x14ac:dyDescent="0.35">
      <c r="A108" s="327"/>
      <c r="B108" s="358" t="s">
        <v>281</v>
      </c>
      <c r="C108" s="324"/>
      <c r="D108" s="324"/>
      <c r="E108" s="324"/>
      <c r="F108" s="324"/>
      <c r="G108" s="494" t="s">
        <v>242</v>
      </c>
      <c r="H108" s="516">
        <v>2.09</v>
      </c>
      <c r="I108" s="328">
        <v>2.42</v>
      </c>
      <c r="J108" s="328">
        <v>2.42</v>
      </c>
      <c r="K108" s="328">
        <v>2.42</v>
      </c>
      <c r="L108" s="328">
        <v>2.09</v>
      </c>
      <c r="M108" s="328">
        <v>2.42</v>
      </c>
      <c r="N108" s="328">
        <v>2.42</v>
      </c>
      <c r="O108" s="328">
        <v>2.42</v>
      </c>
      <c r="P108" s="328">
        <v>2.09</v>
      </c>
      <c r="Q108" s="328">
        <v>2.42</v>
      </c>
      <c r="R108" s="328">
        <v>2.09</v>
      </c>
      <c r="S108" s="328">
        <v>2.42</v>
      </c>
      <c r="T108" s="328">
        <v>2.42</v>
      </c>
      <c r="U108" s="328">
        <v>2.09</v>
      </c>
      <c r="V108" s="328">
        <v>2.42</v>
      </c>
      <c r="W108" s="328">
        <v>2.42</v>
      </c>
      <c r="X108" s="328">
        <v>2.09</v>
      </c>
      <c r="Y108" s="328">
        <v>2.09</v>
      </c>
      <c r="Z108" s="328">
        <v>3.46</v>
      </c>
      <c r="AA108" s="328">
        <v>3.46</v>
      </c>
      <c r="AB108" s="328">
        <v>3.46</v>
      </c>
      <c r="AC108" s="328">
        <v>3.46</v>
      </c>
      <c r="AD108" s="328">
        <v>3.46</v>
      </c>
      <c r="AE108" s="439">
        <v>3.46</v>
      </c>
      <c r="AG108" s="792">
        <v>2.09</v>
      </c>
      <c r="AH108" s="793">
        <v>2.42</v>
      </c>
      <c r="AI108" s="793">
        <v>2.42</v>
      </c>
      <c r="AJ108" s="793">
        <v>2.42</v>
      </c>
      <c r="AK108" s="793">
        <v>2.09</v>
      </c>
      <c r="AL108" s="793">
        <v>2.42</v>
      </c>
      <c r="AM108" s="793">
        <v>2.42</v>
      </c>
      <c r="AN108" s="793">
        <v>2.42</v>
      </c>
      <c r="AO108" s="793">
        <v>2.09</v>
      </c>
      <c r="AP108" s="793">
        <v>2.42</v>
      </c>
      <c r="AQ108" s="793">
        <v>2.09</v>
      </c>
      <c r="AR108" s="793">
        <v>2.42</v>
      </c>
      <c r="AS108" s="793">
        <v>2.42</v>
      </c>
      <c r="AT108" s="793">
        <v>2.09</v>
      </c>
      <c r="AU108" s="793">
        <v>2.42</v>
      </c>
      <c r="AV108" s="793">
        <v>2.42</v>
      </c>
      <c r="AW108" s="793">
        <v>2.09</v>
      </c>
      <c r="AX108" s="793">
        <v>2.09</v>
      </c>
      <c r="AY108" s="793">
        <v>3.46</v>
      </c>
      <c r="AZ108" s="793">
        <v>3.46</v>
      </c>
      <c r="BA108" s="793">
        <v>3.46</v>
      </c>
      <c r="BB108" s="793">
        <v>3.46</v>
      </c>
      <c r="BC108" s="793">
        <v>3.46</v>
      </c>
      <c r="BD108" s="816">
        <v>3.46</v>
      </c>
      <c r="BF108" s="775">
        <f t="shared" si="25"/>
        <v>0</v>
      </c>
      <c r="BG108" s="775">
        <f t="shared" si="45"/>
        <v>0</v>
      </c>
      <c r="BH108" s="775">
        <f t="shared" si="46"/>
        <v>0</v>
      </c>
      <c r="BI108" s="775">
        <f t="shared" si="30"/>
        <v>0</v>
      </c>
      <c r="BJ108" s="775">
        <f t="shared" si="47"/>
        <v>0</v>
      </c>
      <c r="BK108" s="775">
        <f t="shared" si="31"/>
        <v>0</v>
      </c>
      <c r="BL108" s="775">
        <f t="shared" si="32"/>
        <v>0</v>
      </c>
      <c r="BM108" s="775">
        <f t="shared" si="33"/>
        <v>0</v>
      </c>
      <c r="BN108" s="775">
        <f t="shared" si="48"/>
        <v>0</v>
      </c>
      <c r="BO108" s="775">
        <f t="shared" si="34"/>
        <v>0</v>
      </c>
      <c r="BP108" s="775">
        <f t="shared" si="49"/>
        <v>0</v>
      </c>
      <c r="BQ108" s="775">
        <f t="shared" si="35"/>
        <v>0</v>
      </c>
      <c r="BR108" s="775">
        <f t="shared" si="36"/>
        <v>0</v>
      </c>
      <c r="BS108" s="775">
        <f t="shared" si="50"/>
        <v>0</v>
      </c>
      <c r="BT108" s="775">
        <f t="shared" si="37"/>
        <v>0</v>
      </c>
      <c r="BU108" s="775">
        <f t="shared" si="38"/>
        <v>0</v>
      </c>
      <c r="BV108" s="775">
        <f t="shared" si="51"/>
        <v>0</v>
      </c>
      <c r="BW108" s="775">
        <f t="shared" si="52"/>
        <v>0</v>
      </c>
      <c r="BX108" s="775">
        <f t="shared" si="39"/>
        <v>0</v>
      </c>
      <c r="BY108" s="775">
        <f t="shared" si="40"/>
        <v>0</v>
      </c>
      <c r="BZ108" s="775">
        <f t="shared" si="41"/>
        <v>0</v>
      </c>
      <c r="CA108" s="775">
        <f t="shared" si="42"/>
        <v>0</v>
      </c>
      <c r="CB108" s="775">
        <f t="shared" si="43"/>
        <v>0</v>
      </c>
      <c r="CC108" s="775">
        <f t="shared" si="44"/>
        <v>0</v>
      </c>
    </row>
    <row r="109" spans="1:81" ht="16.5" customHeight="1" thickBot="1" x14ac:dyDescent="0.35">
      <c r="A109" s="327"/>
      <c r="B109" s="358" t="s">
        <v>269</v>
      </c>
      <c r="C109" s="324"/>
      <c r="D109" s="324"/>
      <c r="E109" s="324"/>
      <c r="F109" s="324"/>
      <c r="G109" s="494" t="s">
        <v>242</v>
      </c>
      <c r="H109" s="516">
        <v>10.55</v>
      </c>
      <c r="I109" s="328">
        <v>8.39</v>
      </c>
      <c r="J109" s="328">
        <v>9.3699999999999992</v>
      </c>
      <c r="K109" s="328">
        <v>9.33</v>
      </c>
      <c r="L109" s="328">
        <v>11.53</v>
      </c>
      <c r="M109" s="328">
        <v>9.36</v>
      </c>
      <c r="N109" s="328">
        <v>9.3800000000000008</v>
      </c>
      <c r="O109" s="328">
        <v>8.42</v>
      </c>
      <c r="P109" s="328">
        <v>11.14</v>
      </c>
      <c r="Q109" s="328">
        <v>9.31</v>
      </c>
      <c r="R109" s="328">
        <v>11.21</v>
      </c>
      <c r="S109" s="328">
        <v>9.33</v>
      </c>
      <c r="T109" s="328">
        <v>8.39</v>
      </c>
      <c r="U109" s="328">
        <v>11.14</v>
      </c>
      <c r="V109" s="328">
        <v>8.34</v>
      </c>
      <c r="W109" s="328">
        <v>7.86</v>
      </c>
      <c r="X109" s="328">
        <v>8.98</v>
      </c>
      <c r="Y109" s="328">
        <v>11.36</v>
      </c>
      <c r="Z109" s="328">
        <v>8.2799999999999994</v>
      </c>
      <c r="AA109" s="328">
        <v>8.3000000000000007</v>
      </c>
      <c r="AB109" s="328">
        <v>8.2799999999999994</v>
      </c>
      <c r="AC109" s="328">
        <v>8.31</v>
      </c>
      <c r="AD109" s="328">
        <v>5.32</v>
      </c>
      <c r="AE109" s="439">
        <v>8.24</v>
      </c>
      <c r="AG109" s="792">
        <v>10.93</v>
      </c>
      <c r="AH109" s="793">
        <v>8.68</v>
      </c>
      <c r="AI109" s="793">
        <v>9.69</v>
      </c>
      <c r="AJ109" s="793">
        <v>9.66</v>
      </c>
      <c r="AK109" s="793">
        <v>11.93</v>
      </c>
      <c r="AL109" s="793">
        <v>9.68</v>
      </c>
      <c r="AM109" s="793">
        <v>9.7100000000000009</v>
      </c>
      <c r="AN109" s="793">
        <v>8.7200000000000006</v>
      </c>
      <c r="AO109" s="793">
        <v>11.52</v>
      </c>
      <c r="AP109" s="793">
        <v>9.64</v>
      </c>
      <c r="AQ109" s="793">
        <v>11.6</v>
      </c>
      <c r="AR109" s="793">
        <v>9.66</v>
      </c>
      <c r="AS109" s="793">
        <v>8.68</v>
      </c>
      <c r="AT109" s="793">
        <v>11.52</v>
      </c>
      <c r="AU109" s="793">
        <v>8.6300000000000008</v>
      </c>
      <c r="AV109" s="793">
        <v>7.88</v>
      </c>
      <c r="AW109" s="793">
        <v>9</v>
      </c>
      <c r="AX109" s="793">
        <v>11.75</v>
      </c>
      <c r="AY109" s="793">
        <v>8.56</v>
      </c>
      <c r="AZ109" s="793">
        <v>8.58</v>
      </c>
      <c r="BA109" s="793">
        <v>8.57</v>
      </c>
      <c r="BB109" s="793">
        <v>8.59</v>
      </c>
      <c r="BC109" s="793">
        <v>5.34</v>
      </c>
      <c r="BD109" s="816">
        <v>8.52</v>
      </c>
      <c r="BF109" s="775">
        <f t="shared" si="25"/>
        <v>-0.37999999999999901</v>
      </c>
      <c r="BG109" s="775">
        <f t="shared" si="45"/>
        <v>-0.28999999999999915</v>
      </c>
      <c r="BH109" s="775">
        <f t="shared" si="46"/>
        <v>-0.32000000000000028</v>
      </c>
      <c r="BI109" s="775">
        <f t="shared" si="30"/>
        <v>-0.33000000000000007</v>
      </c>
      <c r="BJ109" s="775">
        <f t="shared" si="47"/>
        <v>-0.40000000000000036</v>
      </c>
      <c r="BK109" s="775">
        <f t="shared" si="31"/>
        <v>-0.32000000000000028</v>
      </c>
      <c r="BL109" s="775">
        <f t="shared" si="32"/>
        <v>-0.33000000000000007</v>
      </c>
      <c r="BM109" s="775">
        <f t="shared" si="33"/>
        <v>-0.30000000000000071</v>
      </c>
      <c r="BN109" s="775">
        <f t="shared" si="48"/>
        <v>-0.37999999999999901</v>
      </c>
      <c r="BO109" s="775">
        <f t="shared" si="34"/>
        <v>-0.33000000000000007</v>
      </c>
      <c r="BP109" s="775">
        <f t="shared" si="49"/>
        <v>-0.38999999999999879</v>
      </c>
      <c r="BQ109" s="775">
        <f t="shared" si="35"/>
        <v>-0.33000000000000007</v>
      </c>
      <c r="BR109" s="775">
        <f t="shared" si="36"/>
        <v>-0.28999999999999915</v>
      </c>
      <c r="BS109" s="775">
        <f t="shared" si="50"/>
        <v>-0.37999999999999901</v>
      </c>
      <c r="BT109" s="775">
        <f t="shared" si="37"/>
        <v>-0.29000000000000092</v>
      </c>
      <c r="BU109" s="775">
        <f t="shared" si="38"/>
        <v>-1.9999999999999574E-2</v>
      </c>
      <c r="BV109" s="775">
        <f t="shared" si="51"/>
        <v>-1.9999999999999574E-2</v>
      </c>
      <c r="BW109" s="775">
        <f t="shared" si="52"/>
        <v>-0.39000000000000057</v>
      </c>
      <c r="BX109" s="775">
        <f t="shared" si="39"/>
        <v>-0.28000000000000114</v>
      </c>
      <c r="BY109" s="775">
        <f t="shared" si="40"/>
        <v>-0.27999999999999936</v>
      </c>
      <c r="BZ109" s="775">
        <f t="shared" si="41"/>
        <v>-0.29000000000000092</v>
      </c>
      <c r="CA109" s="775">
        <f t="shared" si="42"/>
        <v>-0.27999999999999936</v>
      </c>
      <c r="CB109" s="775">
        <f t="shared" si="43"/>
        <v>-1.9999999999999574E-2</v>
      </c>
      <c r="CC109" s="775">
        <f t="shared" si="44"/>
        <v>-0.27999999999999936</v>
      </c>
    </row>
    <row r="110" spans="1:81" ht="16.5" customHeight="1" thickBot="1" x14ac:dyDescent="0.35">
      <c r="A110" s="327"/>
      <c r="B110" s="455" t="s">
        <v>270</v>
      </c>
      <c r="C110" s="456"/>
      <c r="D110" s="324"/>
      <c r="E110" s="324"/>
      <c r="F110" s="324"/>
      <c r="G110" s="494" t="s">
        <v>244</v>
      </c>
      <c r="H110" s="516">
        <v>46.87</v>
      </c>
      <c r="I110" s="328">
        <v>55.91</v>
      </c>
      <c r="J110" s="328">
        <v>62.44</v>
      </c>
      <c r="K110" s="328">
        <v>62.23</v>
      </c>
      <c r="L110" s="328">
        <v>51.24</v>
      </c>
      <c r="M110" s="328">
        <v>62.38</v>
      </c>
      <c r="N110" s="328">
        <v>62.54</v>
      </c>
      <c r="O110" s="328">
        <v>56.16</v>
      </c>
      <c r="P110" s="328">
        <v>49.5</v>
      </c>
      <c r="Q110" s="328">
        <v>62.06</v>
      </c>
      <c r="R110" s="328">
        <v>49.82</v>
      </c>
      <c r="S110" s="328">
        <v>62.23</v>
      </c>
      <c r="T110" s="328">
        <v>55.91</v>
      </c>
      <c r="U110" s="328">
        <v>49.5</v>
      </c>
      <c r="V110" s="328">
        <v>55.58</v>
      </c>
      <c r="W110" s="328">
        <v>69.88</v>
      </c>
      <c r="X110" s="328">
        <v>59.86</v>
      </c>
      <c r="Y110" s="328">
        <v>50.48</v>
      </c>
      <c r="Z110" s="328">
        <v>72.62</v>
      </c>
      <c r="AA110" s="328">
        <v>72.77</v>
      </c>
      <c r="AB110" s="328">
        <v>72.67</v>
      </c>
      <c r="AC110" s="328">
        <v>72.87</v>
      </c>
      <c r="AD110" s="328">
        <v>78.88</v>
      </c>
      <c r="AE110" s="529">
        <v>72.3</v>
      </c>
      <c r="AG110" s="792">
        <v>48.58</v>
      </c>
      <c r="AH110" s="793">
        <v>57.85</v>
      </c>
      <c r="AI110" s="793">
        <v>64.63</v>
      </c>
      <c r="AJ110" s="793">
        <v>64.41</v>
      </c>
      <c r="AK110" s="793">
        <v>53</v>
      </c>
      <c r="AL110" s="793">
        <v>64.56</v>
      </c>
      <c r="AM110" s="793">
        <v>64.73</v>
      </c>
      <c r="AN110" s="793">
        <v>58.1</v>
      </c>
      <c r="AO110" s="793">
        <v>51.21</v>
      </c>
      <c r="AP110" s="793">
        <v>64.239999999999995</v>
      </c>
      <c r="AQ110" s="793">
        <v>51.54</v>
      </c>
      <c r="AR110" s="793">
        <v>64.41</v>
      </c>
      <c r="AS110" s="793">
        <v>57.85</v>
      </c>
      <c r="AT110" s="793">
        <v>51.21</v>
      </c>
      <c r="AU110" s="793">
        <v>57.52</v>
      </c>
      <c r="AV110" s="793">
        <v>70.05</v>
      </c>
      <c r="AW110" s="793">
        <v>60.03</v>
      </c>
      <c r="AX110" s="793">
        <v>52.24</v>
      </c>
      <c r="AY110" s="793">
        <v>75.11</v>
      </c>
      <c r="AZ110" s="793">
        <v>75.260000000000005</v>
      </c>
      <c r="BA110" s="793">
        <v>75.16</v>
      </c>
      <c r="BB110" s="793">
        <v>75.349999999999994</v>
      </c>
      <c r="BC110" s="793">
        <v>79.05</v>
      </c>
      <c r="BD110" s="818">
        <v>74.78</v>
      </c>
      <c r="BF110" s="775">
        <f t="shared" si="25"/>
        <v>-1.7100000000000009</v>
      </c>
      <c r="BG110" s="775">
        <f t="shared" si="45"/>
        <v>-1.9400000000000048</v>
      </c>
      <c r="BH110" s="775">
        <f t="shared" si="46"/>
        <v>-2.1899999999999977</v>
      </c>
      <c r="BI110" s="775">
        <f t="shared" si="30"/>
        <v>-2.1799999999999997</v>
      </c>
      <c r="BJ110" s="775">
        <f t="shared" si="47"/>
        <v>-1.759999999999998</v>
      </c>
      <c r="BK110" s="775">
        <f t="shared" si="31"/>
        <v>-2.1799999999999997</v>
      </c>
      <c r="BL110" s="775">
        <f t="shared" si="32"/>
        <v>-2.1900000000000048</v>
      </c>
      <c r="BM110" s="775">
        <f t="shared" si="33"/>
        <v>-1.9400000000000048</v>
      </c>
      <c r="BN110" s="775">
        <f t="shared" si="48"/>
        <v>-1.7100000000000009</v>
      </c>
      <c r="BO110" s="775">
        <f t="shared" si="34"/>
        <v>-2.1799999999999926</v>
      </c>
      <c r="BP110" s="775">
        <f t="shared" si="49"/>
        <v>-1.7199999999999989</v>
      </c>
      <c r="BQ110" s="775">
        <f t="shared" si="35"/>
        <v>-2.1799999999999997</v>
      </c>
      <c r="BR110" s="775">
        <f t="shared" si="36"/>
        <v>-1.9400000000000048</v>
      </c>
      <c r="BS110" s="775">
        <f t="shared" si="50"/>
        <v>-1.7100000000000009</v>
      </c>
      <c r="BT110" s="775">
        <f t="shared" si="37"/>
        <v>-1.9400000000000048</v>
      </c>
      <c r="BU110" s="775">
        <f t="shared" si="38"/>
        <v>-0.17000000000000171</v>
      </c>
      <c r="BV110" s="775">
        <f t="shared" si="51"/>
        <v>-0.17000000000000171</v>
      </c>
      <c r="BW110" s="775">
        <f t="shared" si="52"/>
        <v>-1.7600000000000051</v>
      </c>
      <c r="BX110" s="775">
        <f t="shared" si="39"/>
        <v>-2.4899999999999949</v>
      </c>
      <c r="BY110" s="775">
        <f t="shared" si="40"/>
        <v>-2.4900000000000091</v>
      </c>
      <c r="BZ110" s="775">
        <f t="shared" si="41"/>
        <v>-2.4899999999999949</v>
      </c>
      <c r="CA110" s="775">
        <f t="shared" si="42"/>
        <v>-2.4799999999999898</v>
      </c>
      <c r="CB110" s="775">
        <f t="shared" si="43"/>
        <v>-0.17000000000000171</v>
      </c>
      <c r="CC110" s="775">
        <f t="shared" si="44"/>
        <v>-2.480000000000004</v>
      </c>
    </row>
    <row r="111" spans="1:81" ht="16.5" customHeight="1" thickBot="1" x14ac:dyDescent="0.35">
      <c r="A111" s="327"/>
      <c r="B111" s="362" t="s">
        <v>271</v>
      </c>
      <c r="C111" s="324"/>
      <c r="D111" s="365"/>
      <c r="E111" s="365"/>
      <c r="F111" s="365"/>
      <c r="G111" s="503"/>
      <c r="H111" s="526"/>
      <c r="I111" s="359"/>
      <c r="J111" s="359"/>
      <c r="K111" s="359"/>
      <c r="L111" s="359"/>
      <c r="M111" s="359"/>
      <c r="N111" s="359"/>
      <c r="O111" s="359"/>
      <c r="P111" s="359"/>
      <c r="Q111" s="359"/>
      <c r="R111" s="359"/>
      <c r="S111" s="359"/>
      <c r="T111" s="359"/>
      <c r="U111" s="359"/>
      <c r="V111" s="359"/>
      <c r="W111" s="359"/>
      <c r="X111" s="359"/>
      <c r="Y111" s="359"/>
      <c r="Z111" s="359"/>
      <c r="AA111" s="359"/>
      <c r="AB111" s="359"/>
      <c r="AC111" s="359"/>
      <c r="AD111" s="359"/>
      <c r="AE111" s="439"/>
      <c r="AG111" s="811"/>
      <c r="AH111" s="812"/>
      <c r="AI111" s="812"/>
      <c r="AJ111" s="812"/>
      <c r="AK111" s="812"/>
      <c r="AL111" s="812"/>
      <c r="AM111" s="812"/>
      <c r="AN111" s="812"/>
      <c r="AO111" s="812"/>
      <c r="AP111" s="812"/>
      <c r="AQ111" s="812"/>
      <c r="AR111" s="812"/>
      <c r="AS111" s="812"/>
      <c r="AT111" s="812"/>
      <c r="AU111" s="812"/>
      <c r="AV111" s="812"/>
      <c r="AW111" s="812"/>
      <c r="AX111" s="812"/>
      <c r="AY111" s="812"/>
      <c r="AZ111" s="812"/>
      <c r="BA111" s="812"/>
      <c r="BB111" s="812"/>
      <c r="BC111" s="812"/>
      <c r="BD111" s="816"/>
      <c r="BF111" s="775">
        <f t="shared" si="25"/>
        <v>0</v>
      </c>
      <c r="BG111" s="775">
        <f t="shared" si="45"/>
        <v>0</v>
      </c>
      <c r="BH111" s="775">
        <f t="shared" si="46"/>
        <v>0</v>
      </c>
      <c r="BI111" s="775">
        <f t="shared" si="30"/>
        <v>0</v>
      </c>
      <c r="BJ111" s="775">
        <f t="shared" si="47"/>
        <v>0</v>
      </c>
      <c r="BK111" s="775">
        <f t="shared" si="31"/>
        <v>0</v>
      </c>
      <c r="BL111" s="775">
        <f t="shared" si="32"/>
        <v>0</v>
      </c>
      <c r="BM111" s="775">
        <f t="shared" si="33"/>
        <v>0</v>
      </c>
      <c r="BN111" s="775">
        <f t="shared" si="48"/>
        <v>0</v>
      </c>
      <c r="BO111" s="775">
        <f t="shared" si="34"/>
        <v>0</v>
      </c>
      <c r="BP111" s="775">
        <f t="shared" si="49"/>
        <v>0</v>
      </c>
      <c r="BQ111" s="775">
        <f t="shared" si="35"/>
        <v>0</v>
      </c>
      <c r="BR111" s="775">
        <f t="shared" si="36"/>
        <v>0</v>
      </c>
      <c r="BS111" s="775">
        <f t="shared" si="50"/>
        <v>0</v>
      </c>
      <c r="BT111" s="775">
        <f t="shared" si="37"/>
        <v>0</v>
      </c>
      <c r="BU111" s="775">
        <f t="shared" si="38"/>
        <v>0</v>
      </c>
      <c r="BV111" s="775">
        <f t="shared" si="51"/>
        <v>0</v>
      </c>
      <c r="BW111" s="775">
        <f t="shared" si="52"/>
        <v>0</v>
      </c>
      <c r="BX111" s="775">
        <f t="shared" si="39"/>
        <v>0</v>
      </c>
      <c r="BY111" s="775">
        <f t="shared" si="40"/>
        <v>0</v>
      </c>
      <c r="BZ111" s="775">
        <f t="shared" si="41"/>
        <v>0</v>
      </c>
      <c r="CA111" s="775">
        <f t="shared" si="42"/>
        <v>0</v>
      </c>
      <c r="CB111" s="775">
        <f t="shared" si="43"/>
        <v>0</v>
      </c>
      <c r="CC111" s="775">
        <f t="shared" si="44"/>
        <v>0</v>
      </c>
    </row>
    <row r="112" spans="1:81" ht="17.25" customHeight="1" thickBot="1" x14ac:dyDescent="0.35">
      <c r="A112" s="327"/>
      <c r="B112" s="358" t="s">
        <v>280</v>
      </c>
      <c r="C112" s="324"/>
      <c r="D112" s="324"/>
      <c r="E112" s="324"/>
      <c r="F112" s="324"/>
      <c r="G112" s="494" t="s">
        <v>242</v>
      </c>
      <c r="H112" s="516">
        <v>2.14</v>
      </c>
      <c r="I112" s="328">
        <v>2.78</v>
      </c>
      <c r="J112" s="328">
        <v>2.78</v>
      </c>
      <c r="K112" s="328">
        <v>2.78</v>
      </c>
      <c r="L112" s="328">
        <v>2.14</v>
      </c>
      <c r="M112" s="328">
        <v>2.78</v>
      </c>
      <c r="N112" s="328">
        <v>2.78</v>
      </c>
      <c r="O112" s="328">
        <v>2.78</v>
      </c>
      <c r="P112" s="328">
        <v>2.14</v>
      </c>
      <c r="Q112" s="328">
        <v>2.78</v>
      </c>
      <c r="R112" s="328">
        <v>2.14</v>
      </c>
      <c r="S112" s="328">
        <v>2.78</v>
      </c>
      <c r="T112" s="328">
        <v>2.78</v>
      </c>
      <c r="U112" s="328">
        <v>2.14</v>
      </c>
      <c r="V112" s="328">
        <v>2.78</v>
      </c>
      <c r="W112" s="328">
        <v>2.71</v>
      </c>
      <c r="X112" s="328">
        <v>2.09</v>
      </c>
      <c r="Y112" s="328">
        <v>2.14</v>
      </c>
      <c r="Z112" s="328">
        <v>3.55</v>
      </c>
      <c r="AA112" s="328">
        <v>3.55</v>
      </c>
      <c r="AB112" s="328">
        <v>3.55</v>
      </c>
      <c r="AC112" s="328">
        <v>3.55</v>
      </c>
      <c r="AD112" s="328">
        <v>3.46</v>
      </c>
      <c r="AE112" s="439">
        <v>3.55</v>
      </c>
      <c r="AG112" s="792">
        <v>2.14</v>
      </c>
      <c r="AH112" s="793">
        <v>2.78</v>
      </c>
      <c r="AI112" s="793">
        <v>2.78</v>
      </c>
      <c r="AJ112" s="793">
        <v>2.78</v>
      </c>
      <c r="AK112" s="793">
        <v>2.14</v>
      </c>
      <c r="AL112" s="793">
        <v>2.78</v>
      </c>
      <c r="AM112" s="793">
        <v>2.78</v>
      </c>
      <c r="AN112" s="793">
        <v>2.78</v>
      </c>
      <c r="AO112" s="793">
        <v>2.14</v>
      </c>
      <c r="AP112" s="793">
        <v>2.78</v>
      </c>
      <c r="AQ112" s="793">
        <v>2.14</v>
      </c>
      <c r="AR112" s="793">
        <v>2.78</v>
      </c>
      <c r="AS112" s="793">
        <v>2.78</v>
      </c>
      <c r="AT112" s="793">
        <v>2.14</v>
      </c>
      <c r="AU112" s="793">
        <v>2.78</v>
      </c>
      <c r="AV112" s="793">
        <v>2.71</v>
      </c>
      <c r="AW112" s="793">
        <v>2.09</v>
      </c>
      <c r="AX112" s="793">
        <v>2.14</v>
      </c>
      <c r="AY112" s="793">
        <v>3.55</v>
      </c>
      <c r="AZ112" s="793">
        <v>3.55</v>
      </c>
      <c r="BA112" s="793">
        <v>3.55</v>
      </c>
      <c r="BB112" s="793">
        <v>3.55</v>
      </c>
      <c r="BC112" s="793">
        <v>3.46</v>
      </c>
      <c r="BD112" s="816">
        <v>3.55</v>
      </c>
      <c r="BF112" s="775">
        <f t="shared" si="25"/>
        <v>0</v>
      </c>
      <c r="BG112" s="775">
        <f t="shared" si="45"/>
        <v>0</v>
      </c>
      <c r="BH112" s="775">
        <f t="shared" si="46"/>
        <v>0</v>
      </c>
      <c r="BI112" s="775">
        <f t="shared" si="30"/>
        <v>0</v>
      </c>
      <c r="BJ112" s="775">
        <f t="shared" si="47"/>
        <v>0</v>
      </c>
      <c r="BK112" s="775">
        <f t="shared" si="31"/>
        <v>0</v>
      </c>
      <c r="BL112" s="775">
        <f t="shared" si="32"/>
        <v>0</v>
      </c>
      <c r="BM112" s="775">
        <f t="shared" si="33"/>
        <v>0</v>
      </c>
      <c r="BN112" s="775">
        <f t="shared" si="48"/>
        <v>0</v>
      </c>
      <c r="BO112" s="775">
        <f t="shared" si="34"/>
        <v>0</v>
      </c>
      <c r="BP112" s="775">
        <f t="shared" si="49"/>
        <v>0</v>
      </c>
      <c r="BQ112" s="775">
        <f t="shared" si="35"/>
        <v>0</v>
      </c>
      <c r="BR112" s="775">
        <f t="shared" si="36"/>
        <v>0</v>
      </c>
      <c r="BS112" s="775">
        <f t="shared" si="50"/>
        <v>0</v>
      </c>
      <c r="BT112" s="775">
        <f t="shared" si="37"/>
        <v>0</v>
      </c>
      <c r="BU112" s="775">
        <f t="shared" si="38"/>
        <v>0</v>
      </c>
      <c r="BV112" s="775">
        <f t="shared" si="51"/>
        <v>0</v>
      </c>
      <c r="BW112" s="775">
        <f t="shared" si="52"/>
        <v>0</v>
      </c>
      <c r="BX112" s="775">
        <f t="shared" si="39"/>
        <v>0</v>
      </c>
      <c r="BY112" s="775">
        <f t="shared" si="40"/>
        <v>0</v>
      </c>
      <c r="BZ112" s="775">
        <f t="shared" si="41"/>
        <v>0</v>
      </c>
      <c r="CA112" s="775">
        <f t="shared" si="42"/>
        <v>0</v>
      </c>
      <c r="CB112" s="775">
        <f t="shared" si="43"/>
        <v>0</v>
      </c>
      <c r="CC112" s="775">
        <f t="shared" si="44"/>
        <v>0</v>
      </c>
    </row>
    <row r="113" spans="1:81" ht="18" thickBot="1" x14ac:dyDescent="0.35">
      <c r="A113" s="327"/>
      <c r="B113" s="358" t="s">
        <v>281</v>
      </c>
      <c r="C113" s="324"/>
      <c r="D113" s="324"/>
      <c r="E113" s="324"/>
      <c r="F113" s="324"/>
      <c r="G113" s="494" t="s">
        <v>242</v>
      </c>
      <c r="H113" s="516">
        <v>2.14</v>
      </c>
      <c r="I113" s="328">
        <v>2.48</v>
      </c>
      <c r="J113" s="328">
        <v>2.48</v>
      </c>
      <c r="K113" s="328">
        <v>2.48</v>
      </c>
      <c r="L113" s="328">
        <v>2.14</v>
      </c>
      <c r="M113" s="328">
        <v>2.48</v>
      </c>
      <c r="N113" s="328">
        <v>2.48</v>
      </c>
      <c r="O113" s="328">
        <v>2.48</v>
      </c>
      <c r="P113" s="328">
        <v>2.14</v>
      </c>
      <c r="Q113" s="328">
        <v>2.48</v>
      </c>
      <c r="R113" s="328">
        <v>2.14</v>
      </c>
      <c r="S113" s="328">
        <v>2.48</v>
      </c>
      <c r="T113" s="328">
        <v>2.48</v>
      </c>
      <c r="U113" s="328">
        <v>2.14</v>
      </c>
      <c r="V113" s="328">
        <v>2.48</v>
      </c>
      <c r="W113" s="328">
        <v>2.42</v>
      </c>
      <c r="X113" s="328">
        <v>2.09</v>
      </c>
      <c r="Y113" s="328">
        <v>2.14</v>
      </c>
      <c r="Z113" s="328">
        <v>3.55</v>
      </c>
      <c r="AA113" s="328">
        <v>3.55</v>
      </c>
      <c r="AB113" s="328">
        <v>3.55</v>
      </c>
      <c r="AC113" s="328">
        <v>3.55</v>
      </c>
      <c r="AD113" s="328">
        <v>3.46</v>
      </c>
      <c r="AE113" s="439">
        <v>3.55</v>
      </c>
      <c r="AG113" s="792">
        <v>2.14</v>
      </c>
      <c r="AH113" s="793">
        <v>2.48</v>
      </c>
      <c r="AI113" s="793">
        <v>2.48</v>
      </c>
      <c r="AJ113" s="793">
        <v>2.48</v>
      </c>
      <c r="AK113" s="793">
        <v>2.14</v>
      </c>
      <c r="AL113" s="793">
        <v>2.48</v>
      </c>
      <c r="AM113" s="793">
        <v>2.48</v>
      </c>
      <c r="AN113" s="793">
        <v>2.48</v>
      </c>
      <c r="AO113" s="793">
        <v>2.14</v>
      </c>
      <c r="AP113" s="793">
        <v>2.48</v>
      </c>
      <c r="AQ113" s="793">
        <v>2.14</v>
      </c>
      <c r="AR113" s="793">
        <v>2.48</v>
      </c>
      <c r="AS113" s="793">
        <v>2.48</v>
      </c>
      <c r="AT113" s="793">
        <v>2.14</v>
      </c>
      <c r="AU113" s="793">
        <v>2.48</v>
      </c>
      <c r="AV113" s="793">
        <v>2.42</v>
      </c>
      <c r="AW113" s="793">
        <v>2.09</v>
      </c>
      <c r="AX113" s="793">
        <v>2.14</v>
      </c>
      <c r="AY113" s="793">
        <v>3.55</v>
      </c>
      <c r="AZ113" s="793">
        <v>3.55</v>
      </c>
      <c r="BA113" s="793">
        <v>3.55</v>
      </c>
      <c r="BB113" s="793">
        <v>3.55</v>
      </c>
      <c r="BC113" s="793">
        <v>3.46</v>
      </c>
      <c r="BD113" s="816">
        <v>3.55</v>
      </c>
      <c r="BF113" s="775">
        <f t="shared" si="25"/>
        <v>0</v>
      </c>
      <c r="BG113" s="775">
        <f t="shared" si="45"/>
        <v>0</v>
      </c>
      <c r="BH113" s="775">
        <f t="shared" si="46"/>
        <v>0</v>
      </c>
      <c r="BI113" s="775">
        <f t="shared" si="30"/>
        <v>0</v>
      </c>
      <c r="BJ113" s="775">
        <f t="shared" si="47"/>
        <v>0</v>
      </c>
      <c r="BK113" s="775">
        <f t="shared" si="31"/>
        <v>0</v>
      </c>
      <c r="BL113" s="775">
        <f t="shared" si="32"/>
        <v>0</v>
      </c>
      <c r="BM113" s="775">
        <f t="shared" si="33"/>
        <v>0</v>
      </c>
      <c r="BN113" s="775">
        <f t="shared" si="48"/>
        <v>0</v>
      </c>
      <c r="BO113" s="775">
        <f t="shared" si="34"/>
        <v>0</v>
      </c>
      <c r="BP113" s="775">
        <f t="shared" si="49"/>
        <v>0</v>
      </c>
      <c r="BQ113" s="775">
        <f t="shared" si="35"/>
        <v>0</v>
      </c>
      <c r="BR113" s="775">
        <f t="shared" si="36"/>
        <v>0</v>
      </c>
      <c r="BS113" s="775">
        <f t="shared" si="50"/>
        <v>0</v>
      </c>
      <c r="BT113" s="775">
        <f t="shared" si="37"/>
        <v>0</v>
      </c>
      <c r="BU113" s="775">
        <f t="shared" si="38"/>
        <v>0</v>
      </c>
      <c r="BV113" s="775">
        <f t="shared" si="51"/>
        <v>0</v>
      </c>
      <c r="BW113" s="775">
        <f t="shared" si="52"/>
        <v>0</v>
      </c>
      <c r="BX113" s="775">
        <f t="shared" si="39"/>
        <v>0</v>
      </c>
      <c r="BY113" s="775">
        <f t="shared" si="40"/>
        <v>0</v>
      </c>
      <c r="BZ113" s="775">
        <f t="shared" si="41"/>
        <v>0</v>
      </c>
      <c r="CA113" s="775">
        <f t="shared" si="42"/>
        <v>0</v>
      </c>
      <c r="CB113" s="775">
        <f t="shared" si="43"/>
        <v>0</v>
      </c>
      <c r="CC113" s="775">
        <f t="shared" si="44"/>
        <v>0</v>
      </c>
    </row>
    <row r="114" spans="1:81" ht="18" thickBot="1" x14ac:dyDescent="0.35">
      <c r="A114" s="327"/>
      <c r="B114" s="358" t="s">
        <v>267</v>
      </c>
      <c r="C114" s="324"/>
      <c r="D114" s="324"/>
      <c r="E114" s="324"/>
      <c r="F114" s="324"/>
      <c r="G114" s="494" t="s">
        <v>244</v>
      </c>
      <c r="H114" s="516">
        <v>48.09</v>
      </c>
      <c r="I114" s="328">
        <v>57.36</v>
      </c>
      <c r="J114" s="328">
        <v>64.06</v>
      </c>
      <c r="K114" s="328">
        <v>63.85</v>
      </c>
      <c r="L114" s="328">
        <v>52.57</v>
      </c>
      <c r="M114" s="328">
        <v>64</v>
      </c>
      <c r="N114" s="328">
        <v>64.17</v>
      </c>
      <c r="O114" s="328">
        <v>57.62</v>
      </c>
      <c r="P114" s="328">
        <v>50.79</v>
      </c>
      <c r="Q114" s="328">
        <v>63.67</v>
      </c>
      <c r="R114" s="328">
        <v>51.12</v>
      </c>
      <c r="S114" s="328">
        <v>63.85</v>
      </c>
      <c r="T114" s="328">
        <v>57.36</v>
      </c>
      <c r="U114" s="328">
        <v>50.79</v>
      </c>
      <c r="V114" s="328">
        <v>57.03</v>
      </c>
      <c r="W114" s="328">
        <v>69.88</v>
      </c>
      <c r="X114" s="328">
        <v>59.86</v>
      </c>
      <c r="Y114" s="328">
        <v>51.79</v>
      </c>
      <c r="Z114" s="328">
        <v>74.510000000000005</v>
      </c>
      <c r="AA114" s="328">
        <v>74.66</v>
      </c>
      <c r="AB114" s="328">
        <v>74.56</v>
      </c>
      <c r="AC114" s="328">
        <v>74.760000000000005</v>
      </c>
      <c r="AD114" s="328">
        <v>78.88</v>
      </c>
      <c r="AE114" s="439">
        <v>74.180000000000007</v>
      </c>
      <c r="AG114" s="792">
        <v>49.84</v>
      </c>
      <c r="AH114" s="793">
        <v>59.35</v>
      </c>
      <c r="AI114" s="793">
        <v>66.31</v>
      </c>
      <c r="AJ114" s="793">
        <v>66.08</v>
      </c>
      <c r="AK114" s="793">
        <v>54.38</v>
      </c>
      <c r="AL114" s="793">
        <v>66.239999999999995</v>
      </c>
      <c r="AM114" s="793">
        <v>66.41</v>
      </c>
      <c r="AN114" s="793">
        <v>59.61</v>
      </c>
      <c r="AO114" s="793">
        <v>52.54</v>
      </c>
      <c r="AP114" s="793">
        <v>65.91</v>
      </c>
      <c r="AQ114" s="793">
        <v>52.88</v>
      </c>
      <c r="AR114" s="793">
        <v>66.08</v>
      </c>
      <c r="AS114" s="793">
        <v>59.35</v>
      </c>
      <c r="AT114" s="793">
        <v>52.54</v>
      </c>
      <c r="AU114" s="793">
        <v>59.02</v>
      </c>
      <c r="AV114" s="793">
        <v>70.05</v>
      </c>
      <c r="AW114" s="793">
        <v>60.03</v>
      </c>
      <c r="AX114" s="793">
        <v>53.6</v>
      </c>
      <c r="AY114" s="793">
        <v>77.06</v>
      </c>
      <c r="AZ114" s="793">
        <v>77.22</v>
      </c>
      <c r="BA114" s="793">
        <v>77.11</v>
      </c>
      <c r="BB114" s="793">
        <v>77.31</v>
      </c>
      <c r="BC114" s="793">
        <v>79.05</v>
      </c>
      <c r="BD114" s="816">
        <v>76.72</v>
      </c>
      <c r="BF114" s="775">
        <f t="shared" si="25"/>
        <v>-1.75</v>
      </c>
      <c r="BG114" s="775">
        <f t="shared" si="45"/>
        <v>-1.990000000000002</v>
      </c>
      <c r="BH114" s="775">
        <f t="shared" si="46"/>
        <v>-2.25</v>
      </c>
      <c r="BI114" s="775">
        <f t="shared" si="30"/>
        <v>-2.2299999999999969</v>
      </c>
      <c r="BJ114" s="775">
        <f t="shared" si="47"/>
        <v>-1.8100000000000023</v>
      </c>
      <c r="BK114" s="775">
        <f t="shared" si="31"/>
        <v>-2.2399999999999949</v>
      </c>
      <c r="BL114" s="775">
        <f t="shared" si="32"/>
        <v>-2.2399999999999949</v>
      </c>
      <c r="BM114" s="775">
        <f t="shared" si="33"/>
        <v>-1.990000000000002</v>
      </c>
      <c r="BN114" s="775">
        <f t="shared" si="48"/>
        <v>-1.75</v>
      </c>
      <c r="BO114" s="775">
        <f t="shared" si="34"/>
        <v>-2.2399999999999949</v>
      </c>
      <c r="BP114" s="775">
        <f t="shared" si="49"/>
        <v>-1.7600000000000051</v>
      </c>
      <c r="BQ114" s="775">
        <f t="shared" si="35"/>
        <v>-2.2299999999999969</v>
      </c>
      <c r="BR114" s="775">
        <f t="shared" si="36"/>
        <v>-1.990000000000002</v>
      </c>
      <c r="BS114" s="775">
        <f t="shared" si="50"/>
        <v>-1.75</v>
      </c>
      <c r="BT114" s="775">
        <f t="shared" si="37"/>
        <v>-1.990000000000002</v>
      </c>
      <c r="BU114" s="775">
        <f t="shared" si="38"/>
        <v>-0.17000000000000171</v>
      </c>
      <c r="BV114" s="775">
        <f t="shared" si="51"/>
        <v>-0.17000000000000171</v>
      </c>
      <c r="BW114" s="775">
        <f t="shared" si="52"/>
        <v>-1.8100000000000023</v>
      </c>
      <c r="BX114" s="775">
        <f t="shared" si="39"/>
        <v>-2.5499999999999972</v>
      </c>
      <c r="BY114" s="775">
        <f t="shared" si="40"/>
        <v>-2.5600000000000023</v>
      </c>
      <c r="BZ114" s="775">
        <f t="shared" si="41"/>
        <v>-2.5499999999999972</v>
      </c>
      <c r="CA114" s="775">
        <f t="shared" si="42"/>
        <v>-2.5499999999999972</v>
      </c>
      <c r="CB114" s="775">
        <f t="shared" si="43"/>
        <v>-0.17000000000000171</v>
      </c>
      <c r="CC114" s="775">
        <f t="shared" si="44"/>
        <v>-2.539999999999992</v>
      </c>
    </row>
    <row r="115" spans="1:81" ht="18" thickBot="1" x14ac:dyDescent="0.35">
      <c r="A115" s="457" t="s">
        <v>332</v>
      </c>
      <c r="B115" s="458" t="s">
        <v>262</v>
      </c>
      <c r="C115" s="459"/>
      <c r="D115" s="459"/>
      <c r="E115" s="459"/>
      <c r="F115" s="459"/>
      <c r="G115" s="508"/>
      <c r="H115" s="530"/>
      <c r="I115" s="460"/>
      <c r="J115" s="460"/>
      <c r="K115" s="460"/>
      <c r="L115" s="460"/>
      <c r="M115" s="460"/>
      <c r="N115" s="460"/>
      <c r="O115" s="460"/>
      <c r="P115" s="460"/>
      <c r="Q115" s="460"/>
      <c r="R115" s="460"/>
      <c r="S115" s="460"/>
      <c r="T115" s="460"/>
      <c r="U115" s="460"/>
      <c r="V115" s="460"/>
      <c r="W115" s="460"/>
      <c r="X115" s="460"/>
      <c r="Y115" s="460"/>
      <c r="Z115" s="460"/>
      <c r="AA115" s="460"/>
      <c r="AB115" s="460"/>
      <c r="AC115" s="460"/>
      <c r="AD115" s="460"/>
      <c r="AE115" s="531"/>
      <c r="AG115" s="819"/>
      <c r="AH115" s="820"/>
      <c r="AI115" s="820"/>
      <c r="AJ115" s="820"/>
      <c r="AK115" s="820"/>
      <c r="AL115" s="820"/>
      <c r="AM115" s="820"/>
      <c r="AN115" s="820"/>
      <c r="AO115" s="820"/>
      <c r="AP115" s="820"/>
      <c r="AQ115" s="820"/>
      <c r="AR115" s="820"/>
      <c r="AS115" s="820"/>
      <c r="AT115" s="820"/>
      <c r="AU115" s="820"/>
      <c r="AV115" s="820"/>
      <c r="AW115" s="820"/>
      <c r="AX115" s="820"/>
      <c r="AY115" s="820"/>
      <c r="AZ115" s="820"/>
      <c r="BA115" s="820"/>
      <c r="BB115" s="820"/>
      <c r="BC115" s="820"/>
      <c r="BD115" s="821"/>
      <c r="BF115" s="775">
        <f t="shared" si="25"/>
        <v>0</v>
      </c>
      <c r="BG115" s="775">
        <f t="shared" si="45"/>
        <v>0</v>
      </c>
      <c r="BH115" s="775">
        <f t="shared" si="46"/>
        <v>0</v>
      </c>
      <c r="BI115" s="775">
        <f t="shared" si="30"/>
        <v>0</v>
      </c>
      <c r="BJ115" s="775">
        <f t="shared" si="47"/>
        <v>0</v>
      </c>
      <c r="BK115" s="775">
        <f t="shared" si="31"/>
        <v>0</v>
      </c>
      <c r="BL115" s="775">
        <f t="shared" si="32"/>
        <v>0</v>
      </c>
      <c r="BM115" s="775">
        <f t="shared" si="33"/>
        <v>0</v>
      </c>
      <c r="BN115" s="775">
        <f t="shared" si="48"/>
        <v>0</v>
      </c>
      <c r="BO115" s="775">
        <f t="shared" si="34"/>
        <v>0</v>
      </c>
      <c r="BP115" s="775">
        <f t="shared" si="49"/>
        <v>0</v>
      </c>
      <c r="BQ115" s="775">
        <f t="shared" si="35"/>
        <v>0</v>
      </c>
      <c r="BR115" s="775">
        <f t="shared" si="36"/>
        <v>0</v>
      </c>
      <c r="BS115" s="775">
        <f t="shared" si="50"/>
        <v>0</v>
      </c>
      <c r="BT115" s="775">
        <f t="shared" si="37"/>
        <v>0</v>
      </c>
      <c r="BU115" s="775">
        <f t="shared" si="38"/>
        <v>0</v>
      </c>
      <c r="BV115" s="775">
        <f t="shared" si="51"/>
        <v>0</v>
      </c>
      <c r="BW115" s="775">
        <f t="shared" si="52"/>
        <v>0</v>
      </c>
      <c r="BX115" s="775">
        <f t="shared" si="39"/>
        <v>0</v>
      </c>
      <c r="BY115" s="775">
        <f t="shared" si="40"/>
        <v>0</v>
      </c>
      <c r="BZ115" s="775">
        <f t="shared" si="41"/>
        <v>0</v>
      </c>
      <c r="CA115" s="775">
        <f t="shared" si="42"/>
        <v>0</v>
      </c>
      <c r="CB115" s="775">
        <f t="shared" si="43"/>
        <v>0</v>
      </c>
      <c r="CC115" s="775">
        <f t="shared" si="44"/>
        <v>0</v>
      </c>
    </row>
    <row r="116" spans="1:81" ht="18" thickBot="1" x14ac:dyDescent="0.35">
      <c r="A116" s="342"/>
      <c r="B116" s="358" t="s">
        <v>263</v>
      </c>
      <c r="C116" s="324"/>
      <c r="D116" s="324"/>
      <c r="E116" s="324"/>
      <c r="F116" s="324"/>
      <c r="G116" s="494"/>
      <c r="H116" s="516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8"/>
      <c r="X116" s="328"/>
      <c r="Y116" s="328"/>
      <c r="Z116" s="328"/>
      <c r="AA116" s="328"/>
      <c r="AB116" s="328"/>
      <c r="AC116" s="328"/>
      <c r="AD116" s="328"/>
      <c r="AE116" s="433"/>
      <c r="AG116" s="792"/>
      <c r="AH116" s="793"/>
      <c r="AI116" s="793"/>
      <c r="AJ116" s="793"/>
      <c r="AK116" s="793"/>
      <c r="AL116" s="793"/>
      <c r="AM116" s="793"/>
      <c r="AN116" s="793"/>
      <c r="AO116" s="793"/>
      <c r="AP116" s="793"/>
      <c r="AQ116" s="793"/>
      <c r="AR116" s="793"/>
      <c r="AS116" s="793"/>
      <c r="AT116" s="793"/>
      <c r="AU116" s="793"/>
      <c r="AV116" s="793"/>
      <c r="AW116" s="793"/>
      <c r="AX116" s="793"/>
      <c r="AY116" s="793"/>
      <c r="AZ116" s="793"/>
      <c r="BA116" s="793"/>
      <c r="BB116" s="793"/>
      <c r="BC116" s="793"/>
      <c r="BD116" s="794"/>
      <c r="BF116" s="775">
        <f t="shared" si="25"/>
        <v>0</v>
      </c>
      <c r="BG116" s="775">
        <f t="shared" si="45"/>
        <v>0</v>
      </c>
      <c r="BH116" s="775">
        <f t="shared" si="46"/>
        <v>0</v>
      </c>
      <c r="BI116" s="775">
        <f t="shared" si="30"/>
        <v>0</v>
      </c>
      <c r="BJ116" s="775">
        <f t="shared" si="47"/>
        <v>0</v>
      </c>
      <c r="BK116" s="775">
        <f t="shared" si="31"/>
        <v>0</v>
      </c>
      <c r="BL116" s="775">
        <f t="shared" si="32"/>
        <v>0</v>
      </c>
      <c r="BM116" s="775">
        <f t="shared" si="33"/>
        <v>0</v>
      </c>
      <c r="BN116" s="775">
        <f t="shared" si="48"/>
        <v>0</v>
      </c>
      <c r="BO116" s="775">
        <f t="shared" si="34"/>
        <v>0</v>
      </c>
      <c r="BP116" s="775">
        <f t="shared" si="49"/>
        <v>0</v>
      </c>
      <c r="BQ116" s="775">
        <f t="shared" si="35"/>
        <v>0</v>
      </c>
      <c r="BR116" s="775">
        <f t="shared" si="36"/>
        <v>0</v>
      </c>
      <c r="BS116" s="775">
        <f t="shared" si="50"/>
        <v>0</v>
      </c>
      <c r="BT116" s="775">
        <f t="shared" si="37"/>
        <v>0</v>
      </c>
      <c r="BU116" s="775">
        <f t="shared" si="38"/>
        <v>0</v>
      </c>
      <c r="BV116" s="775">
        <f t="shared" si="51"/>
        <v>0</v>
      </c>
      <c r="BW116" s="775">
        <f t="shared" si="52"/>
        <v>0</v>
      </c>
      <c r="BX116" s="775">
        <f t="shared" si="39"/>
        <v>0</v>
      </c>
      <c r="BY116" s="775">
        <f t="shared" si="40"/>
        <v>0</v>
      </c>
      <c r="BZ116" s="775">
        <f t="shared" si="41"/>
        <v>0</v>
      </c>
      <c r="CA116" s="775">
        <f t="shared" si="42"/>
        <v>0</v>
      </c>
      <c r="CB116" s="775">
        <f t="shared" si="43"/>
        <v>0</v>
      </c>
      <c r="CC116" s="775">
        <f t="shared" si="44"/>
        <v>0</v>
      </c>
    </row>
    <row r="117" spans="1:81" ht="18" thickBot="1" x14ac:dyDescent="0.35">
      <c r="A117" s="342"/>
      <c r="B117" s="358" t="s">
        <v>273</v>
      </c>
      <c r="C117" s="324"/>
      <c r="D117" s="324"/>
      <c r="E117" s="324"/>
      <c r="F117" s="324"/>
      <c r="G117" s="494" t="s">
        <v>242</v>
      </c>
      <c r="H117" s="516">
        <v>2.12</v>
      </c>
      <c r="I117" s="328">
        <v>2.12</v>
      </c>
      <c r="J117" s="328">
        <v>2.12</v>
      </c>
      <c r="K117" s="328">
        <v>2.12</v>
      </c>
      <c r="L117" s="328">
        <v>2.12</v>
      </c>
      <c r="M117" s="328">
        <v>2.12</v>
      </c>
      <c r="N117" s="328">
        <v>2.12</v>
      </c>
      <c r="O117" s="328">
        <v>2.12</v>
      </c>
      <c r="P117" s="328">
        <v>2.12</v>
      </c>
      <c r="Q117" s="328">
        <v>2.12</v>
      </c>
      <c r="R117" s="328">
        <v>2.12</v>
      </c>
      <c r="S117" s="328">
        <v>2.12</v>
      </c>
      <c r="T117" s="328">
        <v>2.12</v>
      </c>
      <c r="U117" s="328">
        <v>2.12</v>
      </c>
      <c r="V117" s="328">
        <v>2.12</v>
      </c>
      <c r="W117" s="328">
        <v>2.12</v>
      </c>
      <c r="X117" s="328">
        <v>2.12</v>
      </c>
      <c r="Y117" s="328">
        <v>2.12</v>
      </c>
      <c r="Z117" s="328">
        <v>2.12</v>
      </c>
      <c r="AA117" s="328">
        <v>2.12</v>
      </c>
      <c r="AB117" s="328">
        <v>2.12</v>
      </c>
      <c r="AC117" s="328">
        <v>2.12</v>
      </c>
      <c r="AD117" s="328">
        <v>2.12</v>
      </c>
      <c r="AE117" s="433">
        <v>2.12</v>
      </c>
      <c r="AG117" s="792">
        <v>2.12</v>
      </c>
      <c r="AH117" s="793">
        <v>2.12</v>
      </c>
      <c r="AI117" s="793">
        <v>2.12</v>
      </c>
      <c r="AJ117" s="793">
        <v>2.12</v>
      </c>
      <c r="AK117" s="793">
        <v>2.12</v>
      </c>
      <c r="AL117" s="793">
        <v>2.12</v>
      </c>
      <c r="AM117" s="793">
        <v>2.12</v>
      </c>
      <c r="AN117" s="793">
        <v>2.12</v>
      </c>
      <c r="AO117" s="793">
        <v>2.12</v>
      </c>
      <c r="AP117" s="793">
        <v>2.12</v>
      </c>
      <c r="AQ117" s="793">
        <v>2.12</v>
      </c>
      <c r="AR117" s="793">
        <v>2.12</v>
      </c>
      <c r="AS117" s="793">
        <v>2.12</v>
      </c>
      <c r="AT117" s="793">
        <v>2.12</v>
      </c>
      <c r="AU117" s="793">
        <v>2.12</v>
      </c>
      <c r="AV117" s="793">
        <v>2.12</v>
      </c>
      <c r="AW117" s="793">
        <v>2.12</v>
      </c>
      <c r="AX117" s="793">
        <v>2.12</v>
      </c>
      <c r="AY117" s="793">
        <v>2.12</v>
      </c>
      <c r="AZ117" s="793">
        <v>2.12</v>
      </c>
      <c r="BA117" s="793">
        <v>2.12</v>
      </c>
      <c r="BB117" s="793">
        <v>2.12</v>
      </c>
      <c r="BC117" s="793">
        <v>2.12</v>
      </c>
      <c r="BD117" s="794">
        <v>2.12</v>
      </c>
      <c r="BF117" s="775">
        <f t="shared" si="25"/>
        <v>0</v>
      </c>
      <c r="BG117" s="775">
        <f t="shared" si="45"/>
        <v>0</v>
      </c>
      <c r="BH117" s="775">
        <f t="shared" si="46"/>
        <v>0</v>
      </c>
      <c r="BI117" s="775">
        <f t="shared" si="30"/>
        <v>0</v>
      </c>
      <c r="BJ117" s="775">
        <f t="shared" si="47"/>
        <v>0</v>
      </c>
      <c r="BK117" s="775">
        <f t="shared" si="31"/>
        <v>0</v>
      </c>
      <c r="BL117" s="775">
        <f t="shared" si="32"/>
        <v>0</v>
      </c>
      <c r="BM117" s="775">
        <f t="shared" si="33"/>
        <v>0</v>
      </c>
      <c r="BN117" s="775">
        <f t="shared" si="48"/>
        <v>0</v>
      </c>
      <c r="BO117" s="775">
        <f t="shared" si="34"/>
        <v>0</v>
      </c>
      <c r="BP117" s="775">
        <f t="shared" si="49"/>
        <v>0</v>
      </c>
      <c r="BQ117" s="775">
        <f t="shared" si="35"/>
        <v>0</v>
      </c>
      <c r="BR117" s="775">
        <f t="shared" si="36"/>
        <v>0</v>
      </c>
      <c r="BS117" s="775">
        <f t="shared" si="50"/>
        <v>0</v>
      </c>
      <c r="BT117" s="775">
        <f t="shared" si="37"/>
        <v>0</v>
      </c>
      <c r="BU117" s="775">
        <f t="shared" si="38"/>
        <v>0</v>
      </c>
      <c r="BV117" s="775">
        <f t="shared" si="51"/>
        <v>0</v>
      </c>
      <c r="BW117" s="775">
        <f t="shared" si="52"/>
        <v>0</v>
      </c>
      <c r="BX117" s="775">
        <f t="shared" si="39"/>
        <v>0</v>
      </c>
      <c r="BY117" s="775">
        <f t="shared" si="40"/>
        <v>0</v>
      </c>
      <c r="BZ117" s="775">
        <f t="shared" si="41"/>
        <v>0</v>
      </c>
      <c r="CA117" s="775">
        <f t="shared" si="42"/>
        <v>0</v>
      </c>
      <c r="CB117" s="775">
        <f t="shared" si="43"/>
        <v>0</v>
      </c>
      <c r="CC117" s="775">
        <f t="shared" si="44"/>
        <v>0</v>
      </c>
    </row>
    <row r="118" spans="1:81" ht="18" thickBot="1" x14ac:dyDescent="0.35">
      <c r="A118" s="342"/>
      <c r="B118" s="358" t="s">
        <v>267</v>
      </c>
      <c r="C118" s="324"/>
      <c r="D118" s="324"/>
      <c r="E118" s="324"/>
      <c r="F118" s="324"/>
      <c r="G118" s="496" t="s">
        <v>244</v>
      </c>
      <c r="H118" s="519">
        <v>35.700000000000003</v>
      </c>
      <c r="I118" s="520">
        <v>28.4</v>
      </c>
      <c r="J118" s="520">
        <v>31.74</v>
      </c>
      <c r="K118" s="520">
        <v>31.58</v>
      </c>
      <c r="L118" s="520">
        <v>38.92</v>
      </c>
      <c r="M118" s="520">
        <v>31.66</v>
      </c>
      <c r="N118" s="520">
        <v>31.8</v>
      </c>
      <c r="O118" s="520">
        <v>28.52</v>
      </c>
      <c r="P118" s="520">
        <v>37.71</v>
      </c>
      <c r="Q118" s="520">
        <v>31.55</v>
      </c>
      <c r="R118" s="520">
        <v>37.96</v>
      </c>
      <c r="S118" s="520">
        <v>31.58</v>
      </c>
      <c r="T118" s="520">
        <v>28.4</v>
      </c>
      <c r="U118" s="520">
        <v>37.71</v>
      </c>
      <c r="V118" s="520">
        <v>28.23</v>
      </c>
      <c r="W118" s="520">
        <v>26.64</v>
      </c>
      <c r="X118" s="520">
        <v>30.32</v>
      </c>
      <c r="Y118" s="520">
        <v>38.340000000000003</v>
      </c>
      <c r="Z118" s="520">
        <v>28.04</v>
      </c>
      <c r="AA118" s="520">
        <v>28.1</v>
      </c>
      <c r="AB118" s="520">
        <v>28.06</v>
      </c>
      <c r="AC118" s="520">
        <v>28.14</v>
      </c>
      <c r="AD118" s="520">
        <v>18.03</v>
      </c>
      <c r="AE118" s="521">
        <v>27.92</v>
      </c>
      <c r="AG118" s="799">
        <v>37</v>
      </c>
      <c r="AH118" s="800">
        <v>29.38</v>
      </c>
      <c r="AI118" s="800">
        <v>32.85</v>
      </c>
      <c r="AJ118" s="800">
        <v>32.68</v>
      </c>
      <c r="AK118" s="800">
        <v>40.26</v>
      </c>
      <c r="AL118" s="800">
        <v>32.76</v>
      </c>
      <c r="AM118" s="800">
        <v>32.9</v>
      </c>
      <c r="AN118" s="800">
        <v>29.51</v>
      </c>
      <c r="AO118" s="800">
        <v>39.01</v>
      </c>
      <c r="AP118" s="800">
        <v>32.659999999999997</v>
      </c>
      <c r="AQ118" s="800">
        <v>39.26</v>
      </c>
      <c r="AR118" s="800">
        <v>32.68</v>
      </c>
      <c r="AS118" s="800">
        <v>29.38</v>
      </c>
      <c r="AT118" s="800">
        <v>39.01</v>
      </c>
      <c r="AU118" s="800">
        <v>29.22</v>
      </c>
      <c r="AV118" s="800">
        <v>26.7</v>
      </c>
      <c r="AW118" s="800">
        <v>30.4</v>
      </c>
      <c r="AX118" s="800">
        <v>39.68</v>
      </c>
      <c r="AY118" s="800">
        <v>29.01</v>
      </c>
      <c r="AZ118" s="800">
        <v>29.06</v>
      </c>
      <c r="BA118" s="800">
        <v>29.02</v>
      </c>
      <c r="BB118" s="800">
        <v>29.1</v>
      </c>
      <c r="BC118" s="800">
        <v>18.07</v>
      </c>
      <c r="BD118" s="801">
        <v>28.88</v>
      </c>
      <c r="BF118" s="775">
        <f t="shared" si="25"/>
        <v>-1.2999999999999972</v>
      </c>
      <c r="BG118" s="775">
        <f t="shared" si="45"/>
        <v>-0.98000000000000043</v>
      </c>
      <c r="BH118" s="775">
        <f t="shared" si="46"/>
        <v>-1.110000000000003</v>
      </c>
      <c r="BI118" s="775">
        <f t="shared" si="30"/>
        <v>-1.1000000000000014</v>
      </c>
      <c r="BJ118" s="775">
        <f t="shared" si="47"/>
        <v>-1.3399999999999963</v>
      </c>
      <c r="BK118" s="775">
        <f t="shared" si="31"/>
        <v>-1.0999999999999979</v>
      </c>
      <c r="BL118" s="775">
        <f t="shared" si="32"/>
        <v>-1.0999999999999979</v>
      </c>
      <c r="BM118" s="775">
        <f t="shared" si="33"/>
        <v>-0.99000000000000199</v>
      </c>
      <c r="BN118" s="775">
        <f t="shared" si="48"/>
        <v>-1.2999999999999972</v>
      </c>
      <c r="BO118" s="775">
        <f t="shared" si="34"/>
        <v>-1.1099999999999959</v>
      </c>
      <c r="BP118" s="775">
        <f t="shared" si="49"/>
        <v>-1.2999999999999972</v>
      </c>
      <c r="BQ118" s="775">
        <f t="shared" si="35"/>
        <v>-1.1000000000000014</v>
      </c>
      <c r="BR118" s="775">
        <f t="shared" si="36"/>
        <v>-0.98000000000000043</v>
      </c>
      <c r="BS118" s="775">
        <f t="shared" si="50"/>
        <v>-1.2999999999999972</v>
      </c>
      <c r="BT118" s="775">
        <f t="shared" si="37"/>
        <v>-0.98999999999999844</v>
      </c>
      <c r="BU118" s="775">
        <f t="shared" si="38"/>
        <v>-5.9999999999998721E-2</v>
      </c>
      <c r="BV118" s="775">
        <f t="shared" si="51"/>
        <v>-7.9999999999998295E-2</v>
      </c>
      <c r="BW118" s="775">
        <f t="shared" si="52"/>
        <v>-1.3399999999999963</v>
      </c>
      <c r="BX118" s="775">
        <f t="shared" si="39"/>
        <v>-0.97000000000000242</v>
      </c>
      <c r="BY118" s="775">
        <f t="shared" si="40"/>
        <v>-0.9599999999999973</v>
      </c>
      <c r="BZ118" s="775">
        <f t="shared" si="41"/>
        <v>-0.96000000000000085</v>
      </c>
      <c r="CA118" s="775">
        <f t="shared" si="42"/>
        <v>-0.96000000000000085</v>
      </c>
      <c r="CB118" s="775">
        <f t="shared" si="43"/>
        <v>-3.9999999999999147E-2</v>
      </c>
      <c r="CC118" s="775">
        <f t="shared" si="44"/>
        <v>-0.9599999999999973</v>
      </c>
    </row>
    <row r="119" spans="1:81" ht="18" thickBot="1" x14ac:dyDescent="0.35">
      <c r="A119" s="342"/>
      <c r="B119" s="361" t="s">
        <v>268</v>
      </c>
      <c r="C119" s="340"/>
      <c r="D119" s="340"/>
      <c r="E119" s="340"/>
      <c r="F119" s="340"/>
      <c r="G119" s="494"/>
      <c r="H119" s="516"/>
      <c r="I119" s="328"/>
      <c r="J119" s="328"/>
      <c r="K119" s="328"/>
      <c r="L119" s="328"/>
      <c r="M119" s="328"/>
      <c r="N119" s="328"/>
      <c r="O119" s="328"/>
      <c r="P119" s="328"/>
      <c r="Q119" s="328"/>
      <c r="R119" s="328"/>
      <c r="S119" s="328"/>
      <c r="T119" s="328"/>
      <c r="U119" s="328"/>
      <c r="V119" s="328"/>
      <c r="W119" s="328"/>
      <c r="X119" s="328"/>
      <c r="Y119" s="328"/>
      <c r="Z119" s="328"/>
      <c r="AA119" s="328"/>
      <c r="AB119" s="328"/>
      <c r="AC119" s="328"/>
      <c r="AD119" s="328"/>
      <c r="AE119" s="518"/>
      <c r="AG119" s="792"/>
      <c r="AH119" s="793"/>
      <c r="AI119" s="793"/>
      <c r="AJ119" s="793"/>
      <c r="AK119" s="793"/>
      <c r="AL119" s="793"/>
      <c r="AM119" s="793"/>
      <c r="AN119" s="793"/>
      <c r="AO119" s="793"/>
      <c r="AP119" s="793"/>
      <c r="AQ119" s="793"/>
      <c r="AR119" s="793"/>
      <c r="AS119" s="793"/>
      <c r="AT119" s="793"/>
      <c r="AU119" s="793"/>
      <c r="AV119" s="793"/>
      <c r="AW119" s="793"/>
      <c r="AX119" s="793"/>
      <c r="AY119" s="793"/>
      <c r="AZ119" s="793"/>
      <c r="BA119" s="793"/>
      <c r="BB119" s="793"/>
      <c r="BC119" s="793"/>
      <c r="BD119" s="797"/>
      <c r="BF119" s="775">
        <f t="shared" si="25"/>
        <v>0</v>
      </c>
      <c r="BG119" s="775">
        <f t="shared" si="45"/>
        <v>0</v>
      </c>
      <c r="BH119" s="775">
        <f t="shared" si="46"/>
        <v>0</v>
      </c>
      <c r="BI119" s="775">
        <f t="shared" si="30"/>
        <v>0</v>
      </c>
      <c r="BJ119" s="775">
        <f t="shared" si="47"/>
        <v>0</v>
      </c>
      <c r="BK119" s="775">
        <f t="shared" si="31"/>
        <v>0</v>
      </c>
      <c r="BL119" s="775">
        <f t="shared" si="32"/>
        <v>0</v>
      </c>
      <c r="BM119" s="775">
        <f t="shared" si="33"/>
        <v>0</v>
      </c>
      <c r="BN119" s="775">
        <f t="shared" si="48"/>
        <v>0</v>
      </c>
      <c r="BO119" s="775">
        <f t="shared" si="34"/>
        <v>0</v>
      </c>
      <c r="BP119" s="775">
        <f t="shared" si="49"/>
        <v>0</v>
      </c>
      <c r="BQ119" s="775">
        <f t="shared" si="35"/>
        <v>0</v>
      </c>
      <c r="BR119" s="775">
        <f t="shared" si="36"/>
        <v>0</v>
      </c>
      <c r="BS119" s="775">
        <f t="shared" si="50"/>
        <v>0</v>
      </c>
      <c r="BT119" s="775">
        <f t="shared" si="37"/>
        <v>0</v>
      </c>
      <c r="BU119" s="775">
        <f t="shared" si="38"/>
        <v>0</v>
      </c>
      <c r="BV119" s="775">
        <f t="shared" si="51"/>
        <v>0</v>
      </c>
      <c r="BW119" s="775">
        <f t="shared" si="52"/>
        <v>0</v>
      </c>
      <c r="BX119" s="775">
        <f t="shared" si="39"/>
        <v>0</v>
      </c>
      <c r="BY119" s="775">
        <f t="shared" si="40"/>
        <v>0</v>
      </c>
      <c r="BZ119" s="775">
        <f t="shared" si="41"/>
        <v>0</v>
      </c>
      <c r="CA119" s="775">
        <f t="shared" si="42"/>
        <v>0</v>
      </c>
      <c r="CB119" s="775">
        <f t="shared" si="43"/>
        <v>0</v>
      </c>
      <c r="CC119" s="775">
        <f t="shared" si="44"/>
        <v>0</v>
      </c>
    </row>
    <row r="120" spans="1:81" ht="18" thickBot="1" x14ac:dyDescent="0.35">
      <c r="A120" s="342"/>
      <c r="B120" s="358" t="s">
        <v>276</v>
      </c>
      <c r="C120" s="324"/>
      <c r="D120" s="324"/>
      <c r="E120" s="324"/>
      <c r="F120" s="324"/>
      <c r="G120" s="500" t="s">
        <v>242</v>
      </c>
      <c r="H120" s="516">
        <v>2.12</v>
      </c>
      <c r="I120" s="328">
        <v>2.12</v>
      </c>
      <c r="J120" s="328">
        <v>2.12</v>
      </c>
      <c r="K120" s="328">
        <v>2.12</v>
      </c>
      <c r="L120" s="328">
        <v>2.12</v>
      </c>
      <c r="M120" s="328">
        <v>2.12</v>
      </c>
      <c r="N120" s="328">
        <v>2.12</v>
      </c>
      <c r="O120" s="328">
        <v>2.12</v>
      </c>
      <c r="P120" s="328">
        <v>2.12</v>
      </c>
      <c r="Q120" s="328">
        <v>2.12</v>
      </c>
      <c r="R120" s="328">
        <v>2.12</v>
      </c>
      <c r="S120" s="328">
        <v>2.12</v>
      </c>
      <c r="T120" s="328">
        <v>2.12</v>
      </c>
      <c r="U120" s="328">
        <v>2.12</v>
      </c>
      <c r="V120" s="328">
        <v>2.12</v>
      </c>
      <c r="W120" s="328">
        <v>2.12</v>
      </c>
      <c r="X120" s="328">
        <v>2.12</v>
      </c>
      <c r="Y120" s="328">
        <v>2.12</v>
      </c>
      <c r="Z120" s="328">
        <v>2.12</v>
      </c>
      <c r="AA120" s="328">
        <v>2.12</v>
      </c>
      <c r="AB120" s="328">
        <v>2.12</v>
      </c>
      <c r="AC120" s="328">
        <v>2.12</v>
      </c>
      <c r="AD120" s="328">
        <v>2.12</v>
      </c>
      <c r="AE120" s="433">
        <v>2.12</v>
      </c>
      <c r="AG120" s="792">
        <v>2.12</v>
      </c>
      <c r="AH120" s="793">
        <v>2.12</v>
      </c>
      <c r="AI120" s="793">
        <v>2.12</v>
      </c>
      <c r="AJ120" s="793">
        <v>2.12</v>
      </c>
      <c r="AK120" s="793">
        <v>2.12</v>
      </c>
      <c r="AL120" s="793">
        <v>2.12</v>
      </c>
      <c r="AM120" s="793">
        <v>2.12</v>
      </c>
      <c r="AN120" s="793">
        <v>2.12</v>
      </c>
      <c r="AO120" s="793">
        <v>2.12</v>
      </c>
      <c r="AP120" s="793">
        <v>2.12</v>
      </c>
      <c r="AQ120" s="793">
        <v>2.12</v>
      </c>
      <c r="AR120" s="793">
        <v>2.12</v>
      </c>
      <c r="AS120" s="793">
        <v>2.12</v>
      </c>
      <c r="AT120" s="793">
        <v>2.12</v>
      </c>
      <c r="AU120" s="793">
        <v>2.12</v>
      </c>
      <c r="AV120" s="793">
        <v>2.12</v>
      </c>
      <c r="AW120" s="793">
        <v>2.12</v>
      </c>
      <c r="AX120" s="793">
        <v>2.12</v>
      </c>
      <c r="AY120" s="793">
        <v>2.12</v>
      </c>
      <c r="AZ120" s="793">
        <v>2.12</v>
      </c>
      <c r="BA120" s="793">
        <v>2.12</v>
      </c>
      <c r="BB120" s="793">
        <v>2.12</v>
      </c>
      <c r="BC120" s="793">
        <v>2.12</v>
      </c>
      <c r="BD120" s="794">
        <v>2.12</v>
      </c>
      <c r="BF120" s="775">
        <f t="shared" si="25"/>
        <v>0</v>
      </c>
      <c r="BG120" s="775">
        <f t="shared" si="45"/>
        <v>0</v>
      </c>
      <c r="BH120" s="775">
        <f t="shared" si="46"/>
        <v>0</v>
      </c>
      <c r="BI120" s="775">
        <f t="shared" si="30"/>
        <v>0</v>
      </c>
      <c r="BJ120" s="775">
        <f t="shared" si="47"/>
        <v>0</v>
      </c>
      <c r="BK120" s="775">
        <f t="shared" si="31"/>
        <v>0</v>
      </c>
      <c r="BL120" s="775">
        <f t="shared" si="32"/>
        <v>0</v>
      </c>
      <c r="BM120" s="775">
        <f t="shared" si="33"/>
        <v>0</v>
      </c>
      <c r="BN120" s="775">
        <f t="shared" si="48"/>
        <v>0</v>
      </c>
      <c r="BO120" s="775">
        <f t="shared" si="34"/>
        <v>0</v>
      </c>
      <c r="BP120" s="775">
        <f t="shared" si="49"/>
        <v>0</v>
      </c>
      <c r="BQ120" s="775">
        <f t="shared" si="35"/>
        <v>0</v>
      </c>
      <c r="BR120" s="775">
        <f t="shared" si="36"/>
        <v>0</v>
      </c>
      <c r="BS120" s="775">
        <f t="shared" si="50"/>
        <v>0</v>
      </c>
      <c r="BT120" s="775">
        <f t="shared" si="37"/>
        <v>0</v>
      </c>
      <c r="BU120" s="775">
        <f t="shared" si="38"/>
        <v>0</v>
      </c>
      <c r="BV120" s="775">
        <f t="shared" si="51"/>
        <v>0</v>
      </c>
      <c r="BW120" s="775">
        <f t="shared" si="52"/>
        <v>0</v>
      </c>
      <c r="BX120" s="775">
        <f t="shared" si="39"/>
        <v>0</v>
      </c>
      <c r="BY120" s="775">
        <f t="shared" si="40"/>
        <v>0</v>
      </c>
      <c r="BZ120" s="775">
        <f t="shared" si="41"/>
        <v>0</v>
      </c>
      <c r="CA120" s="775">
        <f t="shared" si="42"/>
        <v>0</v>
      </c>
      <c r="CB120" s="775">
        <f t="shared" si="43"/>
        <v>0</v>
      </c>
      <c r="CC120" s="775">
        <f t="shared" si="44"/>
        <v>0</v>
      </c>
    </row>
    <row r="121" spans="1:81" ht="18" thickBot="1" x14ac:dyDescent="0.35">
      <c r="A121" s="342"/>
      <c r="B121" s="358" t="s">
        <v>269</v>
      </c>
      <c r="C121" s="324"/>
      <c r="D121" s="324"/>
      <c r="E121" s="324"/>
      <c r="F121" s="324"/>
      <c r="G121" s="500" t="s">
        <v>242</v>
      </c>
      <c r="H121" s="516">
        <v>10.71</v>
      </c>
      <c r="I121" s="328">
        <v>8.52</v>
      </c>
      <c r="J121" s="328">
        <v>9.52</v>
      </c>
      <c r="K121" s="328">
        <v>9.4700000000000006</v>
      </c>
      <c r="L121" s="328">
        <v>11.68</v>
      </c>
      <c r="M121" s="328">
        <v>9.5</v>
      </c>
      <c r="N121" s="328">
        <v>9.5399999999999991</v>
      </c>
      <c r="O121" s="328">
        <v>8.56</v>
      </c>
      <c r="P121" s="328">
        <v>11.31</v>
      </c>
      <c r="Q121" s="328">
        <v>9.4700000000000006</v>
      </c>
      <c r="R121" s="328">
        <v>11.39</v>
      </c>
      <c r="S121" s="328">
        <v>9.4700000000000006</v>
      </c>
      <c r="T121" s="328">
        <v>8.52</v>
      </c>
      <c r="U121" s="328">
        <v>11.31</v>
      </c>
      <c r="V121" s="328">
        <v>8.4700000000000006</v>
      </c>
      <c r="W121" s="328">
        <v>7.99</v>
      </c>
      <c r="X121" s="328">
        <v>9.1</v>
      </c>
      <c r="Y121" s="328">
        <v>11.5</v>
      </c>
      <c r="Z121" s="328">
        <v>8.41</v>
      </c>
      <c r="AA121" s="328">
        <v>8.43</v>
      </c>
      <c r="AB121" s="328">
        <v>8.42</v>
      </c>
      <c r="AC121" s="328">
        <v>8.44</v>
      </c>
      <c r="AD121" s="328">
        <v>5.41</v>
      </c>
      <c r="AE121" s="433">
        <v>8.3800000000000008</v>
      </c>
      <c r="AG121" s="792">
        <v>11.1</v>
      </c>
      <c r="AH121" s="793">
        <v>8.81</v>
      </c>
      <c r="AI121" s="793">
        <v>9.86</v>
      </c>
      <c r="AJ121" s="793">
        <v>9.8000000000000007</v>
      </c>
      <c r="AK121" s="793">
        <v>12.08</v>
      </c>
      <c r="AL121" s="793">
        <v>9.83</v>
      </c>
      <c r="AM121" s="793">
        <v>9.8699999999999992</v>
      </c>
      <c r="AN121" s="793">
        <v>8.85</v>
      </c>
      <c r="AO121" s="793">
        <v>11.7</v>
      </c>
      <c r="AP121" s="793">
        <v>9.8000000000000007</v>
      </c>
      <c r="AQ121" s="793">
        <v>11.78</v>
      </c>
      <c r="AR121" s="793">
        <v>9.8000000000000007</v>
      </c>
      <c r="AS121" s="793">
        <v>8.81</v>
      </c>
      <c r="AT121" s="793">
        <v>11.7</v>
      </c>
      <c r="AU121" s="793">
        <v>8.76</v>
      </c>
      <c r="AV121" s="793">
        <v>8.01</v>
      </c>
      <c r="AW121" s="793">
        <v>9.1199999999999992</v>
      </c>
      <c r="AX121" s="793">
        <v>11.9</v>
      </c>
      <c r="AY121" s="793">
        <v>8.6999999999999993</v>
      </c>
      <c r="AZ121" s="793">
        <v>8.7200000000000006</v>
      </c>
      <c r="BA121" s="793">
        <v>8.7100000000000009</v>
      </c>
      <c r="BB121" s="793">
        <v>8.73</v>
      </c>
      <c r="BC121" s="793">
        <v>5.42</v>
      </c>
      <c r="BD121" s="794">
        <v>8.66</v>
      </c>
      <c r="BF121" s="775">
        <f t="shared" si="25"/>
        <v>-0.38999999999999879</v>
      </c>
      <c r="BG121" s="775">
        <f t="shared" si="45"/>
        <v>-0.29000000000000092</v>
      </c>
      <c r="BH121" s="775">
        <f t="shared" si="46"/>
        <v>-0.33999999999999986</v>
      </c>
      <c r="BI121" s="775">
        <f t="shared" si="30"/>
        <v>-0.33000000000000007</v>
      </c>
      <c r="BJ121" s="775">
        <f t="shared" si="47"/>
        <v>-0.40000000000000036</v>
      </c>
      <c r="BK121" s="775">
        <f t="shared" si="31"/>
        <v>-0.33000000000000007</v>
      </c>
      <c r="BL121" s="775">
        <f t="shared" si="32"/>
        <v>-0.33000000000000007</v>
      </c>
      <c r="BM121" s="775">
        <f t="shared" si="33"/>
        <v>-0.28999999999999915</v>
      </c>
      <c r="BN121" s="775">
        <f t="shared" si="48"/>
        <v>-0.38999999999999879</v>
      </c>
      <c r="BO121" s="775">
        <f t="shared" si="34"/>
        <v>-0.33000000000000007</v>
      </c>
      <c r="BP121" s="775">
        <f t="shared" si="49"/>
        <v>-0.38999999999999879</v>
      </c>
      <c r="BQ121" s="775">
        <f t="shared" si="35"/>
        <v>-0.33000000000000007</v>
      </c>
      <c r="BR121" s="775">
        <f t="shared" si="36"/>
        <v>-0.29000000000000092</v>
      </c>
      <c r="BS121" s="775">
        <f t="shared" si="50"/>
        <v>-0.38999999999999879</v>
      </c>
      <c r="BT121" s="775">
        <f t="shared" si="37"/>
        <v>-0.28999999999999915</v>
      </c>
      <c r="BU121" s="775">
        <f t="shared" si="38"/>
        <v>-1.9999999999999574E-2</v>
      </c>
      <c r="BV121" s="775">
        <f t="shared" si="51"/>
        <v>-1.9999999999999574E-2</v>
      </c>
      <c r="BW121" s="775">
        <f t="shared" si="52"/>
        <v>-0.40000000000000036</v>
      </c>
      <c r="BX121" s="775">
        <f t="shared" si="39"/>
        <v>-0.28999999999999915</v>
      </c>
      <c r="BY121" s="775">
        <f t="shared" si="40"/>
        <v>-0.29000000000000092</v>
      </c>
      <c r="BZ121" s="775">
        <f t="shared" si="41"/>
        <v>-0.29000000000000092</v>
      </c>
      <c r="CA121" s="775">
        <f t="shared" si="42"/>
        <v>-0.29000000000000092</v>
      </c>
      <c r="CB121" s="775">
        <f t="shared" si="43"/>
        <v>-9.9999999999997868E-3</v>
      </c>
      <c r="CC121" s="775">
        <f t="shared" si="44"/>
        <v>-0.27999999999999936</v>
      </c>
    </row>
    <row r="122" spans="1:81" ht="18" thickBot="1" x14ac:dyDescent="0.35">
      <c r="A122" s="342"/>
      <c r="B122" s="461" t="s">
        <v>270</v>
      </c>
      <c r="C122" s="462"/>
      <c r="D122" s="462"/>
      <c r="E122" s="462"/>
      <c r="F122" s="462"/>
      <c r="G122" s="505" t="s">
        <v>244</v>
      </c>
      <c r="H122" s="516">
        <v>47.6</v>
      </c>
      <c r="I122" s="328">
        <v>56.79</v>
      </c>
      <c r="J122" s="328">
        <v>63.48</v>
      </c>
      <c r="K122" s="328">
        <v>63.16</v>
      </c>
      <c r="L122" s="328">
        <v>51.89</v>
      </c>
      <c r="M122" s="328">
        <v>63.31</v>
      </c>
      <c r="N122" s="328">
        <v>63.59</v>
      </c>
      <c r="O122" s="328">
        <v>57.04</v>
      </c>
      <c r="P122" s="328">
        <v>50.28</v>
      </c>
      <c r="Q122" s="328">
        <v>63.1</v>
      </c>
      <c r="R122" s="328">
        <v>50.61</v>
      </c>
      <c r="S122" s="328">
        <v>63.16</v>
      </c>
      <c r="T122" s="328">
        <v>56.79</v>
      </c>
      <c r="U122" s="328">
        <v>50.28</v>
      </c>
      <c r="V122" s="328">
        <v>56.46</v>
      </c>
      <c r="W122" s="328">
        <v>71.03</v>
      </c>
      <c r="X122" s="328">
        <v>60.64</v>
      </c>
      <c r="Y122" s="328">
        <v>51.12</v>
      </c>
      <c r="Z122" s="328">
        <v>73.8</v>
      </c>
      <c r="AA122" s="328">
        <v>73.95</v>
      </c>
      <c r="AB122" s="328">
        <v>73.849999999999994</v>
      </c>
      <c r="AC122" s="328">
        <v>74.05</v>
      </c>
      <c r="AD122" s="328">
        <v>80.150000000000006</v>
      </c>
      <c r="AE122" s="524">
        <v>73.48</v>
      </c>
      <c r="AG122" s="792">
        <v>49.33</v>
      </c>
      <c r="AH122" s="793">
        <v>58.76</v>
      </c>
      <c r="AI122" s="793">
        <v>65.7</v>
      </c>
      <c r="AJ122" s="793">
        <v>65.36</v>
      </c>
      <c r="AK122" s="793">
        <v>53.68</v>
      </c>
      <c r="AL122" s="793">
        <v>65.510000000000005</v>
      </c>
      <c r="AM122" s="793">
        <v>65.8</v>
      </c>
      <c r="AN122" s="793">
        <v>59.01</v>
      </c>
      <c r="AO122" s="793">
        <v>52.01</v>
      </c>
      <c r="AP122" s="793">
        <v>65.319999999999993</v>
      </c>
      <c r="AQ122" s="793">
        <v>52.35</v>
      </c>
      <c r="AR122" s="793">
        <v>65.36</v>
      </c>
      <c r="AS122" s="793">
        <v>58.76</v>
      </c>
      <c r="AT122" s="793">
        <v>52.01</v>
      </c>
      <c r="AU122" s="793">
        <v>58.43</v>
      </c>
      <c r="AV122" s="793">
        <v>71.2</v>
      </c>
      <c r="AW122" s="793">
        <v>60.8</v>
      </c>
      <c r="AX122" s="793">
        <v>52.91</v>
      </c>
      <c r="AY122" s="793">
        <v>76.33</v>
      </c>
      <c r="AZ122" s="793">
        <v>76.48</v>
      </c>
      <c r="BA122" s="793">
        <v>76.38</v>
      </c>
      <c r="BB122" s="793">
        <v>76.569999999999993</v>
      </c>
      <c r="BC122" s="793">
        <v>80.319999999999993</v>
      </c>
      <c r="BD122" s="809">
        <v>76</v>
      </c>
      <c r="BF122" s="775">
        <f t="shared" si="25"/>
        <v>-1.7299999999999969</v>
      </c>
      <c r="BG122" s="775">
        <f t="shared" si="45"/>
        <v>-1.9699999999999989</v>
      </c>
      <c r="BH122" s="775">
        <f t="shared" si="46"/>
        <v>-2.220000000000006</v>
      </c>
      <c r="BI122" s="775">
        <f t="shared" si="30"/>
        <v>-2.2000000000000028</v>
      </c>
      <c r="BJ122" s="775">
        <f t="shared" si="47"/>
        <v>-1.7899999999999991</v>
      </c>
      <c r="BK122" s="775">
        <f t="shared" si="31"/>
        <v>-2.2000000000000028</v>
      </c>
      <c r="BL122" s="775">
        <f t="shared" si="32"/>
        <v>-2.2099999999999937</v>
      </c>
      <c r="BM122" s="775">
        <f t="shared" si="33"/>
        <v>-1.9699999999999989</v>
      </c>
      <c r="BN122" s="775">
        <f t="shared" si="48"/>
        <v>-1.7299999999999969</v>
      </c>
      <c r="BO122" s="775">
        <f t="shared" si="34"/>
        <v>-2.2199999999999918</v>
      </c>
      <c r="BP122" s="775">
        <f t="shared" si="49"/>
        <v>-1.740000000000002</v>
      </c>
      <c r="BQ122" s="775">
        <f t="shared" si="35"/>
        <v>-2.2000000000000028</v>
      </c>
      <c r="BR122" s="775">
        <f t="shared" si="36"/>
        <v>-1.9699999999999989</v>
      </c>
      <c r="BS122" s="775">
        <f t="shared" si="50"/>
        <v>-1.7299999999999969</v>
      </c>
      <c r="BT122" s="775">
        <f t="shared" si="37"/>
        <v>-1.9699999999999989</v>
      </c>
      <c r="BU122" s="775">
        <f t="shared" si="38"/>
        <v>-0.17000000000000171</v>
      </c>
      <c r="BV122" s="775">
        <f t="shared" si="51"/>
        <v>-0.15999999999999659</v>
      </c>
      <c r="BW122" s="775">
        <f t="shared" si="52"/>
        <v>-1.7899999999999991</v>
      </c>
      <c r="BX122" s="775">
        <f t="shared" si="39"/>
        <v>-2.5300000000000011</v>
      </c>
      <c r="BY122" s="775">
        <f t="shared" si="40"/>
        <v>-2.5300000000000011</v>
      </c>
      <c r="BZ122" s="775">
        <f t="shared" si="41"/>
        <v>-2.5300000000000011</v>
      </c>
      <c r="CA122" s="775">
        <f t="shared" si="42"/>
        <v>-2.519999999999996</v>
      </c>
      <c r="CB122" s="775">
        <f t="shared" si="43"/>
        <v>-0.16999999999998749</v>
      </c>
      <c r="CC122" s="775">
        <f t="shared" si="44"/>
        <v>-2.519999999999996</v>
      </c>
    </row>
    <row r="123" spans="1:81" ht="18" thickBot="1" x14ac:dyDescent="0.35">
      <c r="A123" s="342"/>
      <c r="B123" s="362" t="s">
        <v>271</v>
      </c>
      <c r="C123" s="324"/>
      <c r="D123" s="324"/>
      <c r="E123" s="324"/>
      <c r="F123" s="324"/>
      <c r="G123" s="500"/>
      <c r="H123" s="517"/>
      <c r="I123" s="444"/>
      <c r="J123" s="444"/>
      <c r="K123" s="444"/>
      <c r="L123" s="444"/>
      <c r="M123" s="444"/>
      <c r="N123" s="444"/>
      <c r="O123" s="444"/>
      <c r="P123" s="444"/>
      <c r="Q123" s="444"/>
      <c r="R123" s="444"/>
      <c r="S123" s="444"/>
      <c r="T123" s="444"/>
      <c r="U123" s="444"/>
      <c r="V123" s="444"/>
      <c r="W123" s="444"/>
      <c r="X123" s="444"/>
      <c r="Y123" s="444"/>
      <c r="Z123" s="444"/>
      <c r="AA123" s="444"/>
      <c r="AB123" s="444"/>
      <c r="AC123" s="444"/>
      <c r="AD123" s="444"/>
      <c r="AE123" s="433"/>
      <c r="AG123" s="795"/>
      <c r="AH123" s="796"/>
      <c r="AI123" s="796"/>
      <c r="AJ123" s="796"/>
      <c r="AK123" s="796"/>
      <c r="AL123" s="796"/>
      <c r="AM123" s="796"/>
      <c r="AN123" s="796"/>
      <c r="AO123" s="796"/>
      <c r="AP123" s="796"/>
      <c r="AQ123" s="796"/>
      <c r="AR123" s="796"/>
      <c r="AS123" s="796"/>
      <c r="AT123" s="796"/>
      <c r="AU123" s="796"/>
      <c r="AV123" s="796"/>
      <c r="AW123" s="796"/>
      <c r="AX123" s="796"/>
      <c r="AY123" s="796"/>
      <c r="AZ123" s="796"/>
      <c r="BA123" s="796"/>
      <c r="BB123" s="796"/>
      <c r="BC123" s="796"/>
      <c r="BD123" s="794"/>
      <c r="BF123" s="775">
        <f t="shared" si="25"/>
        <v>0</v>
      </c>
      <c r="BG123" s="775">
        <f t="shared" si="45"/>
        <v>0</v>
      </c>
      <c r="BH123" s="775">
        <f t="shared" si="46"/>
        <v>0</v>
      </c>
      <c r="BI123" s="775">
        <f t="shared" si="30"/>
        <v>0</v>
      </c>
      <c r="BJ123" s="775">
        <f t="shared" si="47"/>
        <v>0</v>
      </c>
      <c r="BK123" s="775">
        <f t="shared" si="31"/>
        <v>0</v>
      </c>
      <c r="BL123" s="775">
        <f t="shared" si="32"/>
        <v>0</v>
      </c>
      <c r="BM123" s="775">
        <f t="shared" si="33"/>
        <v>0</v>
      </c>
      <c r="BN123" s="775">
        <f t="shared" si="48"/>
        <v>0</v>
      </c>
      <c r="BO123" s="775">
        <f t="shared" si="34"/>
        <v>0</v>
      </c>
      <c r="BP123" s="775">
        <f t="shared" si="49"/>
        <v>0</v>
      </c>
      <c r="BQ123" s="775">
        <f t="shared" si="35"/>
        <v>0</v>
      </c>
      <c r="BR123" s="775">
        <f t="shared" si="36"/>
        <v>0</v>
      </c>
      <c r="BS123" s="775">
        <f t="shared" si="50"/>
        <v>0</v>
      </c>
      <c r="BT123" s="775">
        <f t="shared" si="37"/>
        <v>0</v>
      </c>
      <c r="BU123" s="775">
        <f t="shared" si="38"/>
        <v>0</v>
      </c>
      <c r="BV123" s="775">
        <f t="shared" si="51"/>
        <v>0</v>
      </c>
      <c r="BW123" s="775">
        <f t="shared" si="52"/>
        <v>0</v>
      </c>
      <c r="BX123" s="775">
        <f t="shared" si="39"/>
        <v>0</v>
      </c>
      <c r="BY123" s="775">
        <f t="shared" si="40"/>
        <v>0</v>
      </c>
      <c r="BZ123" s="775">
        <f t="shared" si="41"/>
        <v>0</v>
      </c>
      <c r="CA123" s="775">
        <f t="shared" si="42"/>
        <v>0</v>
      </c>
      <c r="CB123" s="775">
        <f t="shared" si="43"/>
        <v>0</v>
      </c>
      <c r="CC123" s="775">
        <f t="shared" si="44"/>
        <v>0</v>
      </c>
    </row>
    <row r="124" spans="1:81" ht="18" thickBot="1" x14ac:dyDescent="0.35">
      <c r="A124" s="342"/>
      <c r="B124" s="358" t="s">
        <v>273</v>
      </c>
      <c r="C124" s="324"/>
      <c r="D124" s="324"/>
      <c r="E124" s="324"/>
      <c r="F124" s="324"/>
      <c r="G124" s="500" t="s">
        <v>242</v>
      </c>
      <c r="H124" s="516">
        <v>2.1800000000000002</v>
      </c>
      <c r="I124" s="328">
        <v>2.1800000000000002</v>
      </c>
      <c r="J124" s="328">
        <v>2.1800000000000002</v>
      </c>
      <c r="K124" s="328">
        <v>2.1800000000000002</v>
      </c>
      <c r="L124" s="328">
        <v>2.1800000000000002</v>
      </c>
      <c r="M124" s="328">
        <v>2.1800000000000002</v>
      </c>
      <c r="N124" s="328">
        <v>2.1800000000000002</v>
      </c>
      <c r="O124" s="328">
        <v>2.1800000000000002</v>
      </c>
      <c r="P124" s="328">
        <v>2.1800000000000002</v>
      </c>
      <c r="Q124" s="328">
        <v>2.1800000000000002</v>
      </c>
      <c r="R124" s="328">
        <v>2.1800000000000002</v>
      </c>
      <c r="S124" s="328">
        <v>2.1800000000000002</v>
      </c>
      <c r="T124" s="328">
        <v>2.1800000000000002</v>
      </c>
      <c r="U124" s="328">
        <v>2.1800000000000002</v>
      </c>
      <c r="V124" s="328">
        <v>2.1800000000000002</v>
      </c>
      <c r="W124" s="328">
        <v>2.12</v>
      </c>
      <c r="X124" s="328">
        <v>2.12</v>
      </c>
      <c r="Y124" s="328">
        <v>2.1800000000000002</v>
      </c>
      <c r="Z124" s="328">
        <v>2.1800000000000002</v>
      </c>
      <c r="AA124" s="328">
        <v>2.1800000000000002</v>
      </c>
      <c r="AB124" s="328">
        <v>2.1800000000000002</v>
      </c>
      <c r="AC124" s="328">
        <v>2.1800000000000002</v>
      </c>
      <c r="AD124" s="328">
        <v>2.12</v>
      </c>
      <c r="AE124" s="433">
        <v>2.1800000000000002</v>
      </c>
      <c r="AG124" s="792">
        <v>2.1800000000000002</v>
      </c>
      <c r="AH124" s="793">
        <v>2.1800000000000002</v>
      </c>
      <c r="AI124" s="793">
        <v>2.1800000000000002</v>
      </c>
      <c r="AJ124" s="793">
        <v>2.1800000000000002</v>
      </c>
      <c r="AK124" s="793">
        <v>2.1800000000000002</v>
      </c>
      <c r="AL124" s="793">
        <v>2.1800000000000002</v>
      </c>
      <c r="AM124" s="793">
        <v>2.1800000000000002</v>
      </c>
      <c r="AN124" s="793">
        <v>2.1800000000000002</v>
      </c>
      <c r="AO124" s="793">
        <v>2.1800000000000002</v>
      </c>
      <c r="AP124" s="793">
        <v>2.1800000000000002</v>
      </c>
      <c r="AQ124" s="793">
        <v>2.1800000000000002</v>
      </c>
      <c r="AR124" s="793">
        <v>2.1800000000000002</v>
      </c>
      <c r="AS124" s="793">
        <v>2.1800000000000002</v>
      </c>
      <c r="AT124" s="793">
        <v>2.1800000000000002</v>
      </c>
      <c r="AU124" s="793">
        <v>2.1800000000000002</v>
      </c>
      <c r="AV124" s="793">
        <v>2.12</v>
      </c>
      <c r="AW124" s="793">
        <v>2.12</v>
      </c>
      <c r="AX124" s="793">
        <v>2.1800000000000002</v>
      </c>
      <c r="AY124" s="793">
        <v>2.1800000000000002</v>
      </c>
      <c r="AZ124" s="793">
        <v>2.1800000000000002</v>
      </c>
      <c r="BA124" s="793">
        <v>2.1800000000000002</v>
      </c>
      <c r="BB124" s="793">
        <v>2.1800000000000002</v>
      </c>
      <c r="BC124" s="793">
        <v>2.12</v>
      </c>
      <c r="BD124" s="794">
        <v>2.1800000000000002</v>
      </c>
      <c r="BF124" s="775">
        <f t="shared" si="25"/>
        <v>0</v>
      </c>
      <c r="BG124" s="775">
        <f t="shared" si="45"/>
        <v>0</v>
      </c>
      <c r="BH124" s="775">
        <f t="shared" si="46"/>
        <v>0</v>
      </c>
      <c r="BI124" s="775">
        <f t="shared" si="30"/>
        <v>0</v>
      </c>
      <c r="BJ124" s="775">
        <f t="shared" si="47"/>
        <v>0</v>
      </c>
      <c r="BK124" s="775">
        <f t="shared" si="31"/>
        <v>0</v>
      </c>
      <c r="BL124" s="775">
        <f t="shared" si="32"/>
        <v>0</v>
      </c>
      <c r="BM124" s="775">
        <f t="shared" si="33"/>
        <v>0</v>
      </c>
      <c r="BN124" s="775">
        <f t="shared" si="48"/>
        <v>0</v>
      </c>
      <c r="BO124" s="775">
        <f t="shared" si="34"/>
        <v>0</v>
      </c>
      <c r="BP124" s="775">
        <f t="shared" si="49"/>
        <v>0</v>
      </c>
      <c r="BQ124" s="775">
        <f t="shared" si="35"/>
        <v>0</v>
      </c>
      <c r="BR124" s="775">
        <f t="shared" si="36"/>
        <v>0</v>
      </c>
      <c r="BS124" s="775">
        <f t="shared" si="50"/>
        <v>0</v>
      </c>
      <c r="BT124" s="775">
        <f t="shared" si="37"/>
        <v>0</v>
      </c>
      <c r="BU124" s="775">
        <f t="shared" si="38"/>
        <v>0</v>
      </c>
      <c r="BV124" s="775">
        <f t="shared" si="51"/>
        <v>0</v>
      </c>
      <c r="BW124" s="775">
        <f t="shared" si="52"/>
        <v>0</v>
      </c>
      <c r="BX124" s="775">
        <f t="shared" si="39"/>
        <v>0</v>
      </c>
      <c r="BY124" s="775">
        <f t="shared" si="40"/>
        <v>0</v>
      </c>
      <c r="BZ124" s="775">
        <f t="shared" si="41"/>
        <v>0</v>
      </c>
      <c r="CA124" s="775">
        <f t="shared" si="42"/>
        <v>0</v>
      </c>
      <c r="CB124" s="775">
        <f t="shared" si="43"/>
        <v>0</v>
      </c>
      <c r="CC124" s="775">
        <f t="shared" si="44"/>
        <v>0</v>
      </c>
    </row>
    <row r="125" spans="1:81" ht="18" thickBot="1" x14ac:dyDescent="0.35">
      <c r="A125" s="463"/>
      <c r="B125" s="366" t="s">
        <v>267</v>
      </c>
      <c r="C125" s="332"/>
      <c r="D125" s="332"/>
      <c r="E125" s="332"/>
      <c r="F125" s="332"/>
      <c r="G125" s="502" t="s">
        <v>244</v>
      </c>
      <c r="H125" s="532">
        <v>48.84</v>
      </c>
      <c r="I125" s="333">
        <v>58.27</v>
      </c>
      <c r="J125" s="333">
        <v>65.13</v>
      </c>
      <c r="K125" s="333">
        <v>64.8</v>
      </c>
      <c r="L125" s="333">
        <v>53.24</v>
      </c>
      <c r="M125" s="333">
        <v>64.959999999999994</v>
      </c>
      <c r="N125" s="333">
        <v>65.239999999999995</v>
      </c>
      <c r="O125" s="333">
        <v>58.52</v>
      </c>
      <c r="P125" s="333">
        <v>51.59</v>
      </c>
      <c r="Q125" s="333">
        <v>64.739999999999995</v>
      </c>
      <c r="R125" s="333">
        <v>51.93</v>
      </c>
      <c r="S125" s="333">
        <v>64.8</v>
      </c>
      <c r="T125" s="333">
        <v>58.27</v>
      </c>
      <c r="U125" s="333">
        <v>51.59</v>
      </c>
      <c r="V125" s="333">
        <v>57.93</v>
      </c>
      <c r="W125" s="333">
        <v>71.03</v>
      </c>
      <c r="X125" s="333">
        <v>60.64</v>
      </c>
      <c r="Y125" s="333">
        <v>52.45</v>
      </c>
      <c r="Z125" s="333">
        <v>75.72</v>
      </c>
      <c r="AA125" s="333">
        <v>75.87</v>
      </c>
      <c r="AB125" s="333">
        <v>75.77</v>
      </c>
      <c r="AC125" s="333">
        <v>75.98</v>
      </c>
      <c r="AD125" s="333">
        <v>80.150000000000006</v>
      </c>
      <c r="AE125" s="435">
        <v>75.39</v>
      </c>
      <c r="AG125" s="822">
        <v>50.61</v>
      </c>
      <c r="AH125" s="823">
        <v>60.29</v>
      </c>
      <c r="AI125" s="823">
        <v>67.41</v>
      </c>
      <c r="AJ125" s="823">
        <v>67.06</v>
      </c>
      <c r="AK125" s="823">
        <v>55.08</v>
      </c>
      <c r="AL125" s="823">
        <v>67.209999999999994</v>
      </c>
      <c r="AM125" s="823">
        <v>67.510000000000005</v>
      </c>
      <c r="AN125" s="823">
        <v>60.54</v>
      </c>
      <c r="AO125" s="823">
        <v>53.36</v>
      </c>
      <c r="AP125" s="823">
        <v>67.02</v>
      </c>
      <c r="AQ125" s="823">
        <v>53.71</v>
      </c>
      <c r="AR125" s="823">
        <v>67.06</v>
      </c>
      <c r="AS125" s="823">
        <v>60.29</v>
      </c>
      <c r="AT125" s="823">
        <v>53.36</v>
      </c>
      <c r="AU125" s="823">
        <v>59.95</v>
      </c>
      <c r="AV125" s="823">
        <v>71.2</v>
      </c>
      <c r="AW125" s="823">
        <v>60.8</v>
      </c>
      <c r="AX125" s="823">
        <v>54.29</v>
      </c>
      <c r="AY125" s="823">
        <v>78.31</v>
      </c>
      <c r="AZ125" s="823">
        <v>78.47</v>
      </c>
      <c r="BA125" s="823">
        <v>78.37</v>
      </c>
      <c r="BB125" s="823">
        <v>78.56</v>
      </c>
      <c r="BC125" s="823">
        <v>80.319999999999993</v>
      </c>
      <c r="BD125" s="802">
        <v>77.98</v>
      </c>
      <c r="BF125" s="775">
        <f t="shared" si="25"/>
        <v>-1.769999999999996</v>
      </c>
      <c r="BG125" s="775">
        <f t="shared" si="45"/>
        <v>-2.019999999999996</v>
      </c>
      <c r="BH125" s="775">
        <f t="shared" si="46"/>
        <v>-2.2800000000000011</v>
      </c>
      <c r="BI125" s="775">
        <f t="shared" si="30"/>
        <v>-2.2600000000000051</v>
      </c>
      <c r="BJ125" s="775">
        <f t="shared" si="47"/>
        <v>-1.8399999999999963</v>
      </c>
      <c r="BK125" s="775">
        <f t="shared" si="31"/>
        <v>-2.25</v>
      </c>
      <c r="BL125" s="775">
        <f t="shared" si="32"/>
        <v>-2.2700000000000102</v>
      </c>
      <c r="BM125" s="775">
        <f t="shared" si="33"/>
        <v>-2.019999999999996</v>
      </c>
      <c r="BN125" s="775">
        <f t="shared" si="48"/>
        <v>-1.769999999999996</v>
      </c>
      <c r="BO125" s="775">
        <f t="shared" si="34"/>
        <v>-2.2800000000000011</v>
      </c>
      <c r="BP125" s="775">
        <f t="shared" si="49"/>
        <v>-1.7800000000000011</v>
      </c>
      <c r="BQ125" s="775">
        <f t="shared" si="35"/>
        <v>-2.2600000000000051</v>
      </c>
      <c r="BR125" s="775">
        <f t="shared" si="36"/>
        <v>-2.019999999999996</v>
      </c>
      <c r="BS125" s="775">
        <f t="shared" si="50"/>
        <v>-1.769999999999996</v>
      </c>
      <c r="BT125" s="775">
        <f t="shared" si="37"/>
        <v>-2.0200000000000031</v>
      </c>
      <c r="BU125" s="775">
        <f t="shared" si="38"/>
        <v>-0.17000000000000171</v>
      </c>
      <c r="BV125" s="775">
        <f t="shared" si="51"/>
        <v>-0.15999999999999659</v>
      </c>
      <c r="BW125" s="775">
        <f t="shared" si="52"/>
        <v>-1.8399999999999963</v>
      </c>
      <c r="BX125" s="775">
        <f t="shared" si="39"/>
        <v>-2.5900000000000034</v>
      </c>
      <c r="BY125" s="775">
        <f t="shared" si="40"/>
        <v>-2.5999999999999943</v>
      </c>
      <c r="BZ125" s="775">
        <f t="shared" si="41"/>
        <v>-2.6000000000000085</v>
      </c>
      <c r="CA125" s="775">
        <f t="shared" si="42"/>
        <v>-2.5799999999999983</v>
      </c>
      <c r="CB125" s="775">
        <f t="shared" si="43"/>
        <v>-0.16999999999998749</v>
      </c>
      <c r="CC125" s="775">
        <f t="shared" si="44"/>
        <v>-2.5900000000000034</v>
      </c>
    </row>
    <row r="126" spans="1:81" ht="18.600000000000001" customHeight="1" thickTop="1" thickBot="1" x14ac:dyDescent="0.35">
      <c r="A126" s="464" t="s">
        <v>322</v>
      </c>
      <c r="B126" s="362" t="s">
        <v>339</v>
      </c>
      <c r="C126" s="324"/>
      <c r="D126" s="324"/>
      <c r="E126" s="324"/>
      <c r="F126" s="324"/>
      <c r="G126" s="367"/>
      <c r="H126" s="826" t="s">
        <v>323</v>
      </c>
      <c r="I126" s="827"/>
      <c r="J126" s="827"/>
      <c r="K126" s="827"/>
      <c r="L126" s="828"/>
      <c r="M126" s="829" t="s">
        <v>324</v>
      </c>
      <c r="N126" s="830"/>
      <c r="O126" s="830"/>
      <c r="P126" s="830"/>
      <c r="Q126" s="831"/>
      <c r="R126" s="465"/>
      <c r="S126" s="326"/>
      <c r="T126" s="362"/>
      <c r="U126" s="326"/>
      <c r="V126" s="326"/>
      <c r="W126" s="326"/>
      <c r="X126" s="326"/>
      <c r="Y126" s="326"/>
      <c r="Z126" s="326"/>
      <c r="AA126" s="326"/>
      <c r="AB126" s="326"/>
      <c r="AC126" s="326"/>
      <c r="AD126" s="326"/>
      <c r="AE126" s="326"/>
    </row>
    <row r="127" spans="1:81" ht="18" thickTop="1" x14ac:dyDescent="0.3">
      <c r="A127" s="369"/>
      <c r="B127" s="370" t="s">
        <v>325</v>
      </c>
      <c r="C127" s="371"/>
      <c r="D127" s="371"/>
      <c r="E127" s="371"/>
      <c r="F127" s="371"/>
      <c r="G127" s="372"/>
      <c r="H127" s="535" t="s">
        <v>326</v>
      </c>
      <c r="I127" s="533" t="s">
        <v>327</v>
      </c>
      <c r="J127" s="533" t="s">
        <v>328</v>
      </c>
      <c r="K127" s="533" t="s">
        <v>329</v>
      </c>
      <c r="L127" s="534" t="s">
        <v>330</v>
      </c>
      <c r="M127" s="535" t="s">
        <v>326</v>
      </c>
      <c r="N127" s="533" t="s">
        <v>327</v>
      </c>
      <c r="O127" s="533" t="s">
        <v>328</v>
      </c>
      <c r="P127" s="533" t="s">
        <v>329</v>
      </c>
      <c r="Q127" s="534" t="s">
        <v>330</v>
      </c>
      <c r="R127" s="373"/>
      <c r="S127" s="326"/>
      <c r="T127" s="326"/>
      <c r="U127" s="326"/>
      <c r="V127" s="326"/>
      <c r="W127" s="326"/>
      <c r="X127" s="326"/>
      <c r="Y127" s="326"/>
      <c r="Z127" s="326"/>
      <c r="AA127" s="326"/>
      <c r="AB127" s="326"/>
      <c r="AC127" s="326"/>
      <c r="AD127" s="326"/>
      <c r="AE127" s="326"/>
      <c r="BE127" t="s">
        <v>363</v>
      </c>
      <c r="BF127" s="777">
        <f>SUM(BF7:CC125)</f>
        <v>-1540.1999999999998</v>
      </c>
    </row>
    <row r="128" spans="1:81" ht="18" thickBot="1" x14ac:dyDescent="0.35">
      <c r="A128" s="374"/>
      <c r="B128" s="366" t="s">
        <v>331</v>
      </c>
      <c r="C128" s="332"/>
      <c r="D128" s="332"/>
      <c r="E128" s="332"/>
      <c r="F128" s="332"/>
      <c r="G128" s="375" t="s">
        <v>244</v>
      </c>
      <c r="H128" s="536">
        <v>88.52</v>
      </c>
      <c r="I128" s="537">
        <v>66.84</v>
      </c>
      <c r="J128" s="537">
        <v>61.31</v>
      </c>
      <c r="K128" s="537">
        <v>56.4</v>
      </c>
      <c r="L128" s="538">
        <v>71.430000000000007</v>
      </c>
      <c r="M128" s="536">
        <v>133.49</v>
      </c>
      <c r="N128" s="537">
        <v>102.26</v>
      </c>
      <c r="O128" s="537">
        <v>103.21</v>
      </c>
      <c r="P128" s="537">
        <v>98.04</v>
      </c>
      <c r="Q128" s="538">
        <v>126.19</v>
      </c>
      <c r="R128" s="373"/>
      <c r="S128" s="326"/>
      <c r="T128" s="326"/>
      <c r="U128" s="326"/>
      <c r="V128" s="326"/>
      <c r="W128" s="326"/>
      <c r="X128" s="326"/>
      <c r="Y128" s="326"/>
      <c r="Z128" s="326"/>
      <c r="AA128" s="326"/>
      <c r="AB128" s="326"/>
      <c r="AC128" s="326"/>
      <c r="AD128" s="326"/>
      <c r="AE128" s="326"/>
    </row>
    <row r="129" spans="1:31" ht="18.600000000000001" thickTop="1" thickBot="1" x14ac:dyDescent="0.35">
      <c r="A129" s="376"/>
      <c r="B129" s="376"/>
      <c r="C129" s="376"/>
      <c r="D129" s="376"/>
      <c r="E129" s="376"/>
      <c r="F129" s="376"/>
      <c r="G129" s="650"/>
      <c r="H129" s="663"/>
      <c r="I129" s="663"/>
      <c r="J129" s="663"/>
      <c r="K129" s="663"/>
      <c r="L129" s="663"/>
      <c r="M129" s="663"/>
      <c r="N129" s="663"/>
      <c r="O129" s="663"/>
      <c r="P129" s="663"/>
      <c r="Q129" s="663"/>
      <c r="R129" s="663"/>
      <c r="S129" s="663"/>
      <c r="T129" s="663"/>
      <c r="U129" s="663"/>
      <c r="V129" s="663"/>
      <c r="W129" s="663"/>
      <c r="X129" s="663"/>
      <c r="Y129" s="663"/>
      <c r="Z129" s="663"/>
      <c r="AA129" s="663"/>
      <c r="AB129" s="663"/>
      <c r="AC129" s="663"/>
      <c r="AD129" s="663"/>
      <c r="AE129" s="663"/>
    </row>
    <row r="130" spans="1:31" ht="18" thickBot="1" x14ac:dyDescent="0.35">
      <c r="A130" s="377" t="s">
        <v>94</v>
      </c>
      <c r="B130" s="378" t="s">
        <v>282</v>
      </c>
      <c r="C130" s="379"/>
      <c r="D130" s="380"/>
      <c r="E130" s="381"/>
      <c r="F130" s="381"/>
      <c r="G130" s="382"/>
      <c r="H130" s="368"/>
      <c r="I130" s="832" t="s">
        <v>283</v>
      </c>
      <c r="J130" s="833"/>
      <c r="K130" s="834"/>
      <c r="L130" s="383" t="s">
        <v>284</v>
      </c>
      <c r="M130" s="384"/>
      <c r="N130" s="384"/>
      <c r="O130" s="384"/>
      <c r="P130" s="385"/>
      <c r="Q130" s="385"/>
      <c r="R130" s="385"/>
      <c r="S130" s="832" t="s">
        <v>283</v>
      </c>
      <c r="T130" s="834"/>
      <c r="U130" s="840" t="s">
        <v>284</v>
      </c>
      <c r="V130" s="841"/>
      <c r="W130" s="841"/>
      <c r="X130" s="841"/>
      <c r="Y130" s="841"/>
      <c r="Z130" s="841"/>
      <c r="AA130" s="841"/>
      <c r="AB130" s="841"/>
      <c r="AC130" s="842"/>
      <c r="AD130" s="386"/>
      <c r="AE130" s="386"/>
    </row>
    <row r="131" spans="1:31" ht="17.399999999999999" x14ac:dyDescent="0.3">
      <c r="A131" s="377" t="s">
        <v>95</v>
      </c>
      <c r="B131" s="378" t="s">
        <v>285</v>
      </c>
      <c r="C131" s="379"/>
      <c r="D131" s="380"/>
      <c r="E131" s="381"/>
      <c r="F131" s="381"/>
      <c r="G131" s="382"/>
      <c r="H131" s="368"/>
      <c r="I131" s="389" t="s">
        <v>286</v>
      </c>
      <c r="J131" s="396"/>
      <c r="K131" s="397"/>
      <c r="L131" s="398" t="s">
        <v>287</v>
      </c>
      <c r="M131" s="387"/>
      <c r="N131" s="387"/>
      <c r="O131" s="387"/>
      <c r="P131" s="387"/>
      <c r="Q131" s="387"/>
      <c r="R131" s="388"/>
      <c r="S131" s="389" t="s">
        <v>226</v>
      </c>
      <c r="T131" s="390"/>
      <c r="U131" s="391" t="s">
        <v>315</v>
      </c>
      <c r="V131" s="391"/>
      <c r="W131" s="391"/>
      <c r="X131" s="392"/>
      <c r="Y131" s="393"/>
      <c r="Z131" s="393"/>
      <c r="AA131" s="394"/>
      <c r="AB131" s="394"/>
      <c r="AC131" s="395"/>
      <c r="AD131" s="324"/>
      <c r="AE131" s="324"/>
    </row>
    <row r="132" spans="1:31" ht="17.399999999999999" x14ac:dyDescent="0.3">
      <c r="A132" s="377" t="s">
        <v>96</v>
      </c>
      <c r="B132" s="378" t="s">
        <v>288</v>
      </c>
      <c r="C132" s="379"/>
      <c r="D132" s="380"/>
      <c r="E132" s="381"/>
      <c r="F132" s="381"/>
      <c r="G132" s="382"/>
      <c r="H132" s="368"/>
      <c r="I132" s="399" t="s">
        <v>289</v>
      </c>
      <c r="J132" s="400"/>
      <c r="K132" s="401"/>
      <c r="L132" s="402" t="s">
        <v>290</v>
      </c>
      <c r="M132" s="403"/>
      <c r="N132" s="403"/>
      <c r="O132" s="403"/>
      <c r="P132" s="403"/>
      <c r="Q132" s="403"/>
      <c r="R132" s="404"/>
      <c r="S132" s="399" t="s">
        <v>227</v>
      </c>
      <c r="T132" s="405"/>
      <c r="U132" s="381" t="s">
        <v>316</v>
      </c>
      <c r="V132" s="381"/>
      <c r="W132" s="381"/>
      <c r="X132" s="406"/>
      <c r="Y132" s="403"/>
      <c r="Z132" s="403"/>
      <c r="AA132" s="407"/>
      <c r="AB132" s="407"/>
      <c r="AC132" s="408"/>
      <c r="AD132" s="324"/>
      <c r="AE132" s="324"/>
    </row>
    <row r="133" spans="1:31" ht="17.399999999999999" x14ac:dyDescent="0.3">
      <c r="A133" s="377" t="s">
        <v>31</v>
      </c>
      <c r="B133" s="378" t="s">
        <v>282</v>
      </c>
      <c r="C133" s="379"/>
      <c r="D133" s="380"/>
      <c r="E133" s="381"/>
      <c r="F133" s="381"/>
      <c r="G133" s="382"/>
      <c r="H133" s="368"/>
      <c r="I133" s="399" t="s">
        <v>291</v>
      </c>
      <c r="J133" s="400"/>
      <c r="K133" s="401"/>
      <c r="L133" s="402" t="s">
        <v>340</v>
      </c>
      <c r="M133" s="403"/>
      <c r="N133" s="403"/>
      <c r="O133" s="403"/>
      <c r="P133" s="403"/>
      <c r="Q133" s="403"/>
      <c r="R133" s="404"/>
      <c r="S133" s="399" t="s">
        <v>230</v>
      </c>
      <c r="T133" s="405"/>
      <c r="U133" s="400" t="s">
        <v>230</v>
      </c>
      <c r="V133" s="381"/>
      <c r="W133" s="381"/>
      <c r="X133" s="406"/>
      <c r="Y133" s="403"/>
      <c r="Z133" s="403"/>
      <c r="AA133" s="407"/>
      <c r="AB133" s="407"/>
      <c r="AC133" s="408"/>
      <c r="AD133" s="324"/>
      <c r="AE133" s="324"/>
    </row>
    <row r="134" spans="1:31" ht="17.399999999999999" x14ac:dyDescent="0.3">
      <c r="A134" s="377" t="s">
        <v>32</v>
      </c>
      <c r="B134" s="378" t="s">
        <v>285</v>
      </c>
      <c r="C134" s="379"/>
      <c r="D134" s="380"/>
      <c r="E134" s="381"/>
      <c r="F134" s="381"/>
      <c r="G134" s="382"/>
      <c r="H134" s="368"/>
      <c r="I134" s="399" t="s">
        <v>292</v>
      </c>
      <c r="J134" s="400"/>
      <c r="K134" s="401"/>
      <c r="L134" s="402" t="s">
        <v>293</v>
      </c>
      <c r="M134" s="403"/>
      <c r="N134" s="403"/>
      <c r="O134" s="403"/>
      <c r="P134" s="403"/>
      <c r="Q134" s="403"/>
      <c r="R134" s="404"/>
      <c r="S134" s="399" t="s">
        <v>228</v>
      </c>
      <c r="T134" s="405"/>
      <c r="U134" s="400" t="s">
        <v>228</v>
      </c>
      <c r="V134" s="381"/>
      <c r="W134" s="381"/>
      <c r="X134" s="406"/>
      <c r="Y134" s="403"/>
      <c r="Z134" s="403"/>
      <c r="AA134" s="407"/>
      <c r="AB134" s="407"/>
      <c r="AC134" s="408"/>
      <c r="AD134" s="343"/>
      <c r="AE134" s="343"/>
    </row>
    <row r="135" spans="1:31" ht="17.399999999999999" x14ac:dyDescent="0.3">
      <c r="A135" s="377" t="s">
        <v>33</v>
      </c>
      <c r="B135" s="378" t="s">
        <v>288</v>
      </c>
      <c r="C135" s="379"/>
      <c r="D135" s="380"/>
      <c r="E135" s="381"/>
      <c r="F135" s="381"/>
      <c r="G135" s="382"/>
      <c r="H135" s="368"/>
      <c r="I135" s="399" t="s">
        <v>294</v>
      </c>
      <c r="J135" s="400"/>
      <c r="K135" s="401"/>
      <c r="L135" s="402" t="s">
        <v>295</v>
      </c>
      <c r="M135" s="403"/>
      <c r="N135" s="406"/>
      <c r="O135" s="406"/>
      <c r="P135" s="406"/>
      <c r="Q135" s="406"/>
      <c r="R135" s="409"/>
      <c r="S135" s="467" t="s">
        <v>229</v>
      </c>
      <c r="T135" s="468"/>
      <c r="U135" s="469" t="s">
        <v>229</v>
      </c>
      <c r="V135" s="469"/>
      <c r="W135" s="470"/>
      <c r="X135" s="469"/>
      <c r="Y135" s="469"/>
      <c r="Z135" s="469"/>
      <c r="AA135" s="471"/>
      <c r="AB135" s="471"/>
      <c r="AC135" s="472"/>
      <c r="AD135" s="343"/>
      <c r="AE135" s="343"/>
    </row>
    <row r="136" spans="1:31" ht="17.399999999999999" x14ac:dyDescent="0.3">
      <c r="A136" s="377" t="s">
        <v>20</v>
      </c>
      <c r="B136" s="378" t="s">
        <v>297</v>
      </c>
      <c r="C136" s="379"/>
      <c r="D136" s="380"/>
      <c r="E136" s="381"/>
      <c r="F136" s="381"/>
      <c r="G136" s="382"/>
      <c r="H136" s="368"/>
      <c r="I136" s="399" t="s">
        <v>334</v>
      </c>
      <c r="J136" s="400"/>
      <c r="K136" s="401"/>
      <c r="L136" s="402" t="s">
        <v>341</v>
      </c>
      <c r="M136" s="403"/>
      <c r="N136" s="406"/>
      <c r="O136" s="406"/>
      <c r="P136" s="406"/>
      <c r="Q136" s="406"/>
      <c r="R136" s="410"/>
      <c r="S136" s="843" t="s">
        <v>342</v>
      </c>
      <c r="T136" s="844"/>
      <c r="U136" s="473" t="s">
        <v>343</v>
      </c>
      <c r="V136" s="473"/>
      <c r="W136" s="473"/>
      <c r="X136" s="470"/>
      <c r="Y136" s="470"/>
      <c r="Z136" s="470"/>
      <c r="AA136" s="470"/>
      <c r="AB136" s="470"/>
      <c r="AC136" s="474"/>
      <c r="AD136" s="343"/>
      <c r="AE136" s="343"/>
    </row>
    <row r="137" spans="1:31" ht="17.399999999999999" x14ac:dyDescent="0.3">
      <c r="A137" s="377" t="s">
        <v>30</v>
      </c>
      <c r="B137" s="378" t="s">
        <v>298</v>
      </c>
      <c r="C137" s="379"/>
      <c r="D137" s="380"/>
      <c r="E137" s="381"/>
      <c r="F137" s="381"/>
      <c r="G137" s="382"/>
      <c r="H137" s="368"/>
      <c r="I137" s="399" t="s">
        <v>336</v>
      </c>
      <c r="J137" s="400"/>
      <c r="K137" s="401"/>
      <c r="L137" s="402" t="s">
        <v>344</v>
      </c>
      <c r="M137" s="403"/>
      <c r="N137" s="406"/>
      <c r="O137" s="406"/>
      <c r="P137" s="406"/>
      <c r="Q137" s="406"/>
      <c r="R137" s="413"/>
      <c r="S137" s="824" t="s">
        <v>345</v>
      </c>
      <c r="T137" s="825"/>
      <c r="U137" s="352" t="s">
        <v>296</v>
      </c>
      <c r="V137" s="411"/>
      <c r="W137" s="411"/>
      <c r="X137" s="411"/>
      <c r="Y137" s="411"/>
      <c r="Z137" s="411"/>
      <c r="AA137" s="411"/>
      <c r="AB137" s="411"/>
      <c r="AC137" s="412"/>
      <c r="AD137" s="343"/>
      <c r="AE137" s="343"/>
    </row>
    <row r="138" spans="1:31" ht="17.399999999999999" x14ac:dyDescent="0.3">
      <c r="A138" s="377" t="s">
        <v>272</v>
      </c>
      <c r="B138" s="378" t="s">
        <v>304</v>
      </c>
      <c r="C138" s="379"/>
      <c r="D138" s="380"/>
      <c r="E138" s="381"/>
      <c r="F138" s="381"/>
      <c r="G138" s="382"/>
      <c r="H138" s="368"/>
      <c r="I138" s="399" t="s">
        <v>299</v>
      </c>
      <c r="J138" s="400"/>
      <c r="K138" s="401"/>
      <c r="L138" s="402" t="s">
        <v>300</v>
      </c>
      <c r="M138" s="406"/>
      <c r="N138" s="406"/>
      <c r="O138" s="381"/>
      <c r="P138" s="381"/>
      <c r="Q138" s="381"/>
      <c r="R138" s="479"/>
      <c r="S138" s="475"/>
      <c r="T138" s="476"/>
      <c r="U138" s="466" t="s">
        <v>346</v>
      </c>
      <c r="V138" s="466"/>
      <c r="W138" s="466"/>
      <c r="X138" s="477"/>
      <c r="Y138" s="477"/>
      <c r="Z138" s="477"/>
      <c r="AA138" s="477"/>
      <c r="AB138" s="477"/>
      <c r="AC138" s="478"/>
      <c r="AD138" s="368"/>
      <c r="AE138" s="368"/>
    </row>
    <row r="139" spans="1:31" ht="17.399999999999999" x14ac:dyDescent="0.3">
      <c r="A139" s="377" t="s">
        <v>274</v>
      </c>
      <c r="B139" s="378" t="s">
        <v>308</v>
      </c>
      <c r="C139" s="379"/>
      <c r="D139" s="380"/>
      <c r="E139" s="381"/>
      <c r="F139" s="381"/>
      <c r="G139" s="382"/>
      <c r="H139" s="368"/>
      <c r="I139" s="480" t="s">
        <v>302</v>
      </c>
      <c r="J139" s="481"/>
      <c r="K139" s="482"/>
      <c r="L139" s="483" t="s">
        <v>303</v>
      </c>
      <c r="M139" s="473"/>
      <c r="N139" s="473"/>
      <c r="O139" s="484"/>
      <c r="P139" s="484"/>
      <c r="Q139" s="484"/>
      <c r="R139" s="404"/>
      <c r="S139" s="485" t="s">
        <v>301</v>
      </c>
      <c r="T139" s="486"/>
      <c r="U139" s="473" t="s">
        <v>347</v>
      </c>
      <c r="V139" s="473"/>
      <c r="W139" s="473"/>
      <c r="X139" s="470"/>
      <c r="Y139" s="470"/>
      <c r="Z139" s="470"/>
      <c r="AA139" s="470"/>
      <c r="AB139" s="470"/>
      <c r="AC139" s="474"/>
      <c r="AD139" s="368"/>
      <c r="AE139" s="368"/>
    </row>
    <row r="140" spans="1:31" ht="17.399999999999999" x14ac:dyDescent="0.3">
      <c r="A140" s="414" t="s">
        <v>275</v>
      </c>
      <c r="B140" s="378" t="s">
        <v>298</v>
      </c>
      <c r="C140" s="379"/>
      <c r="D140" s="380"/>
      <c r="E140" s="381"/>
      <c r="F140" s="381"/>
      <c r="G140" s="382"/>
      <c r="H140" s="368"/>
      <c r="I140" s="399" t="s">
        <v>305</v>
      </c>
      <c r="J140" s="381"/>
      <c r="K140" s="401"/>
      <c r="L140" s="400" t="s">
        <v>306</v>
      </c>
      <c r="M140" s="400"/>
      <c r="N140" s="400"/>
      <c r="O140" s="403"/>
      <c r="P140" s="403"/>
      <c r="Q140" s="403"/>
      <c r="R140" s="404"/>
      <c r="S140" s="487"/>
      <c r="T140" s="488"/>
      <c r="U140" s="466" t="s">
        <v>348</v>
      </c>
      <c r="V140" s="489"/>
      <c r="W140" s="489"/>
      <c r="X140" s="489"/>
      <c r="Y140" s="489"/>
      <c r="Z140" s="489"/>
      <c r="AA140" s="489"/>
      <c r="AB140" s="489"/>
      <c r="AC140" s="490"/>
      <c r="AD140" s="368"/>
      <c r="AE140" s="368"/>
    </row>
    <row r="141" spans="1:31" ht="17.399999999999999" x14ac:dyDescent="0.3">
      <c r="A141" s="414" t="s">
        <v>332</v>
      </c>
      <c r="B141" s="378" t="s">
        <v>298</v>
      </c>
      <c r="C141" s="379"/>
      <c r="D141" s="380"/>
      <c r="E141" s="381"/>
      <c r="F141" s="381"/>
      <c r="G141" s="382"/>
      <c r="H141" s="368"/>
      <c r="I141" s="399" t="s">
        <v>309</v>
      </c>
      <c r="J141" s="381"/>
      <c r="K141" s="401"/>
      <c r="L141" s="400" t="s">
        <v>310</v>
      </c>
      <c r="M141" s="400"/>
      <c r="N141" s="400"/>
      <c r="O141" s="403"/>
      <c r="P141" s="403"/>
      <c r="Q141" s="403"/>
      <c r="R141" s="409"/>
      <c r="S141" s="399" t="s">
        <v>307</v>
      </c>
      <c r="T141" s="405"/>
      <c r="U141" s="400" t="s">
        <v>349</v>
      </c>
      <c r="V141" s="381"/>
      <c r="W141" s="381"/>
      <c r="X141" s="406"/>
      <c r="Y141" s="406"/>
      <c r="Z141" s="406"/>
      <c r="AA141" s="406"/>
      <c r="AB141" s="406"/>
      <c r="AC141" s="409"/>
      <c r="AD141" s="368"/>
      <c r="AE141" s="368"/>
    </row>
    <row r="142" spans="1:31" ht="17.399999999999999" x14ac:dyDescent="0.3">
      <c r="A142" s="414" t="s">
        <v>23</v>
      </c>
      <c r="B142" s="415" t="s">
        <v>314</v>
      </c>
      <c r="C142" s="379"/>
      <c r="D142" s="380"/>
      <c r="E142" s="381"/>
      <c r="F142" s="381"/>
      <c r="G142" s="382"/>
      <c r="H142" s="368"/>
      <c r="I142" s="399" t="s">
        <v>350</v>
      </c>
      <c r="J142" s="381"/>
      <c r="K142" s="401"/>
      <c r="L142" s="400" t="s">
        <v>351</v>
      </c>
      <c r="M142" s="400"/>
      <c r="N142" s="400"/>
      <c r="O142" s="403"/>
      <c r="P142" s="406"/>
      <c r="Q142" s="406"/>
      <c r="R142" s="404"/>
      <c r="S142" s="416" t="s">
        <v>311</v>
      </c>
      <c r="T142" s="417"/>
      <c r="U142" s="400" t="s">
        <v>312</v>
      </c>
      <c r="V142" s="406"/>
      <c r="W142" s="403"/>
      <c r="X142" s="406"/>
      <c r="Y142" s="406"/>
      <c r="Z142" s="406"/>
      <c r="AA142" s="406"/>
      <c r="AB142" s="406"/>
      <c r="AC142" s="409"/>
      <c r="AD142" s="368"/>
      <c r="AE142" s="368"/>
    </row>
    <row r="143" spans="1:31" ht="17.399999999999999" x14ac:dyDescent="0.3">
      <c r="A143" s="414" t="s">
        <v>66</v>
      </c>
      <c r="B143" s="378" t="s">
        <v>298</v>
      </c>
      <c r="C143" s="379"/>
      <c r="D143" s="380"/>
      <c r="E143" s="381"/>
      <c r="F143" s="381"/>
      <c r="G143" s="382"/>
      <c r="H143" s="368"/>
      <c r="I143" s="399" t="s">
        <v>335</v>
      </c>
      <c r="J143" s="381"/>
      <c r="K143" s="401"/>
      <c r="L143" s="400" t="s">
        <v>335</v>
      </c>
      <c r="M143" s="381"/>
      <c r="N143" s="381"/>
      <c r="O143" s="406"/>
      <c r="P143" s="403"/>
      <c r="Q143" s="403"/>
      <c r="R143" s="409"/>
      <c r="S143" s="416" t="s">
        <v>313</v>
      </c>
      <c r="T143" s="405"/>
      <c r="U143" s="400" t="s">
        <v>352</v>
      </c>
      <c r="V143" s="381"/>
      <c r="W143" s="381"/>
      <c r="X143" s="406"/>
      <c r="Y143" s="406"/>
      <c r="Z143" s="406"/>
      <c r="AA143" s="406"/>
      <c r="AB143" s="406"/>
      <c r="AC143" s="409"/>
      <c r="AD143" s="368"/>
      <c r="AE143" s="368"/>
    </row>
    <row r="144" spans="1:31" ht="18" thickBot="1" x14ac:dyDescent="0.35">
      <c r="H144" s="368"/>
      <c r="I144" s="424"/>
      <c r="J144" s="421"/>
      <c r="K144" s="425"/>
      <c r="L144" s="420"/>
      <c r="M144" s="421"/>
      <c r="N144" s="421"/>
      <c r="O144" s="422"/>
      <c r="P144" s="426"/>
      <c r="Q144" s="426"/>
      <c r="R144" s="427"/>
      <c r="S144" s="418" t="s">
        <v>318</v>
      </c>
      <c r="T144" s="419"/>
      <c r="U144" s="420" t="s">
        <v>361</v>
      </c>
      <c r="V144" s="421"/>
      <c r="W144" s="421"/>
      <c r="X144" s="422"/>
      <c r="Y144" s="422"/>
      <c r="Z144" s="422"/>
      <c r="AA144" s="422"/>
      <c r="AB144" s="422"/>
      <c r="AC144" s="423"/>
      <c r="AD144" s="368"/>
      <c r="AE144" s="368"/>
    </row>
  </sheetData>
  <mergeCells count="9">
    <mergeCell ref="U130:AC130"/>
    <mergeCell ref="S136:T136"/>
    <mergeCell ref="S137:T137"/>
    <mergeCell ref="H126:L126"/>
    <mergeCell ref="M126:Q126"/>
    <mergeCell ref="I130:K130"/>
    <mergeCell ref="A3:B3"/>
    <mergeCell ref="A4:F4"/>
    <mergeCell ref="S130:T130"/>
  </mergeCells>
  <conditionalFormatting sqref="BF7:CC125">
    <cfRule type="cellIs" dxfId="0" priority="1" operator="notEqual">
      <formula>0</formula>
    </cfRule>
  </conditionalFormatting>
  <pageMargins left="0.98425196850393704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75" zoomScaleNormal="75" workbookViewId="0"/>
  </sheetViews>
  <sheetFormatPr baseColWidth="10" defaultColWidth="11.44140625" defaultRowHeight="13.2" x14ac:dyDescent="0.3"/>
  <cols>
    <col min="1" max="1" width="8.109375" style="95" customWidth="1"/>
    <col min="2" max="2" width="9.88671875" style="95" customWidth="1"/>
    <col min="3" max="3" width="11" style="95" customWidth="1"/>
    <col min="4" max="4" width="21.33203125" style="95" customWidth="1"/>
    <col min="5" max="5" width="13.5546875" style="95" customWidth="1"/>
    <col min="6" max="11" width="11" style="95" customWidth="1"/>
    <col min="12" max="12" width="8.44140625" style="175" customWidth="1"/>
    <col min="13" max="256" width="11.44140625" style="175"/>
    <col min="257" max="257" width="8.109375" style="175" customWidth="1"/>
    <col min="258" max="258" width="9.88671875" style="175" customWidth="1"/>
    <col min="259" max="259" width="11" style="175" customWidth="1"/>
    <col min="260" max="260" width="21.33203125" style="175" customWidth="1"/>
    <col min="261" max="261" width="13.5546875" style="175" customWidth="1"/>
    <col min="262" max="267" width="11" style="175" customWidth="1"/>
    <col min="268" max="268" width="8.44140625" style="175" customWidth="1"/>
    <col min="269" max="512" width="11.44140625" style="175"/>
    <col min="513" max="513" width="8.109375" style="175" customWidth="1"/>
    <col min="514" max="514" width="9.88671875" style="175" customWidth="1"/>
    <col min="515" max="515" width="11" style="175" customWidth="1"/>
    <col min="516" max="516" width="21.33203125" style="175" customWidth="1"/>
    <col min="517" max="517" width="13.5546875" style="175" customWidth="1"/>
    <col min="518" max="523" width="11" style="175" customWidth="1"/>
    <col min="524" max="524" width="8.44140625" style="175" customWidth="1"/>
    <col min="525" max="768" width="11.44140625" style="175"/>
    <col min="769" max="769" width="8.109375" style="175" customWidth="1"/>
    <col min="770" max="770" width="9.88671875" style="175" customWidth="1"/>
    <col min="771" max="771" width="11" style="175" customWidth="1"/>
    <col min="772" max="772" width="21.33203125" style="175" customWidth="1"/>
    <col min="773" max="773" width="13.5546875" style="175" customWidth="1"/>
    <col min="774" max="779" width="11" style="175" customWidth="1"/>
    <col min="780" max="780" width="8.44140625" style="175" customWidth="1"/>
    <col min="781" max="1024" width="11.44140625" style="175"/>
    <col min="1025" max="1025" width="8.109375" style="175" customWidth="1"/>
    <col min="1026" max="1026" width="9.88671875" style="175" customWidth="1"/>
    <col min="1027" max="1027" width="11" style="175" customWidth="1"/>
    <col min="1028" max="1028" width="21.33203125" style="175" customWidth="1"/>
    <col min="1029" max="1029" width="13.5546875" style="175" customWidth="1"/>
    <col min="1030" max="1035" width="11" style="175" customWidth="1"/>
    <col min="1036" max="1036" width="8.44140625" style="175" customWidth="1"/>
    <col min="1037" max="1280" width="11.44140625" style="175"/>
    <col min="1281" max="1281" width="8.109375" style="175" customWidth="1"/>
    <col min="1282" max="1282" width="9.88671875" style="175" customWidth="1"/>
    <col min="1283" max="1283" width="11" style="175" customWidth="1"/>
    <col min="1284" max="1284" width="21.33203125" style="175" customWidth="1"/>
    <col min="1285" max="1285" width="13.5546875" style="175" customWidth="1"/>
    <col min="1286" max="1291" width="11" style="175" customWidth="1"/>
    <col min="1292" max="1292" width="8.44140625" style="175" customWidth="1"/>
    <col min="1293" max="1536" width="11.44140625" style="175"/>
    <col min="1537" max="1537" width="8.109375" style="175" customWidth="1"/>
    <col min="1538" max="1538" width="9.88671875" style="175" customWidth="1"/>
    <col min="1539" max="1539" width="11" style="175" customWidth="1"/>
    <col min="1540" max="1540" width="21.33203125" style="175" customWidth="1"/>
    <col min="1541" max="1541" width="13.5546875" style="175" customWidth="1"/>
    <col min="1542" max="1547" width="11" style="175" customWidth="1"/>
    <col min="1548" max="1548" width="8.44140625" style="175" customWidth="1"/>
    <col min="1549" max="1792" width="11.44140625" style="175"/>
    <col min="1793" max="1793" width="8.109375" style="175" customWidth="1"/>
    <col min="1794" max="1794" width="9.88671875" style="175" customWidth="1"/>
    <col min="1795" max="1795" width="11" style="175" customWidth="1"/>
    <col min="1796" max="1796" width="21.33203125" style="175" customWidth="1"/>
    <col min="1797" max="1797" width="13.5546875" style="175" customWidth="1"/>
    <col min="1798" max="1803" width="11" style="175" customWidth="1"/>
    <col min="1804" max="1804" width="8.44140625" style="175" customWidth="1"/>
    <col min="1805" max="2048" width="11.44140625" style="175"/>
    <col min="2049" max="2049" width="8.109375" style="175" customWidth="1"/>
    <col min="2050" max="2050" width="9.88671875" style="175" customWidth="1"/>
    <col min="2051" max="2051" width="11" style="175" customWidth="1"/>
    <col min="2052" max="2052" width="21.33203125" style="175" customWidth="1"/>
    <col min="2053" max="2053" width="13.5546875" style="175" customWidth="1"/>
    <col min="2054" max="2059" width="11" style="175" customWidth="1"/>
    <col min="2060" max="2060" width="8.44140625" style="175" customWidth="1"/>
    <col min="2061" max="2304" width="11.44140625" style="175"/>
    <col min="2305" max="2305" width="8.109375" style="175" customWidth="1"/>
    <col min="2306" max="2306" width="9.88671875" style="175" customWidth="1"/>
    <col min="2307" max="2307" width="11" style="175" customWidth="1"/>
    <col min="2308" max="2308" width="21.33203125" style="175" customWidth="1"/>
    <col min="2309" max="2309" width="13.5546875" style="175" customWidth="1"/>
    <col min="2310" max="2315" width="11" style="175" customWidth="1"/>
    <col min="2316" max="2316" width="8.44140625" style="175" customWidth="1"/>
    <col min="2317" max="2560" width="11.44140625" style="175"/>
    <col min="2561" max="2561" width="8.109375" style="175" customWidth="1"/>
    <col min="2562" max="2562" width="9.88671875" style="175" customWidth="1"/>
    <col min="2563" max="2563" width="11" style="175" customWidth="1"/>
    <col min="2564" max="2564" width="21.33203125" style="175" customWidth="1"/>
    <col min="2565" max="2565" width="13.5546875" style="175" customWidth="1"/>
    <col min="2566" max="2571" width="11" style="175" customWidth="1"/>
    <col min="2572" max="2572" width="8.44140625" style="175" customWidth="1"/>
    <col min="2573" max="2816" width="11.44140625" style="175"/>
    <col min="2817" max="2817" width="8.109375" style="175" customWidth="1"/>
    <col min="2818" max="2818" width="9.88671875" style="175" customWidth="1"/>
    <col min="2819" max="2819" width="11" style="175" customWidth="1"/>
    <col min="2820" max="2820" width="21.33203125" style="175" customWidth="1"/>
    <col min="2821" max="2821" width="13.5546875" style="175" customWidth="1"/>
    <col min="2822" max="2827" width="11" style="175" customWidth="1"/>
    <col min="2828" max="2828" width="8.44140625" style="175" customWidth="1"/>
    <col min="2829" max="3072" width="11.44140625" style="175"/>
    <col min="3073" max="3073" width="8.109375" style="175" customWidth="1"/>
    <col min="3074" max="3074" width="9.88671875" style="175" customWidth="1"/>
    <col min="3075" max="3075" width="11" style="175" customWidth="1"/>
    <col min="3076" max="3076" width="21.33203125" style="175" customWidth="1"/>
    <col min="3077" max="3077" width="13.5546875" style="175" customWidth="1"/>
    <col min="3078" max="3083" width="11" style="175" customWidth="1"/>
    <col min="3084" max="3084" width="8.44140625" style="175" customWidth="1"/>
    <col min="3085" max="3328" width="11.44140625" style="175"/>
    <col min="3329" max="3329" width="8.109375" style="175" customWidth="1"/>
    <col min="3330" max="3330" width="9.88671875" style="175" customWidth="1"/>
    <col min="3331" max="3331" width="11" style="175" customWidth="1"/>
    <col min="3332" max="3332" width="21.33203125" style="175" customWidth="1"/>
    <col min="3333" max="3333" width="13.5546875" style="175" customWidth="1"/>
    <col min="3334" max="3339" width="11" style="175" customWidth="1"/>
    <col min="3340" max="3340" width="8.44140625" style="175" customWidth="1"/>
    <col min="3341" max="3584" width="11.44140625" style="175"/>
    <col min="3585" max="3585" width="8.109375" style="175" customWidth="1"/>
    <col min="3586" max="3586" width="9.88671875" style="175" customWidth="1"/>
    <col min="3587" max="3587" width="11" style="175" customWidth="1"/>
    <col min="3588" max="3588" width="21.33203125" style="175" customWidth="1"/>
    <col min="3589" max="3589" width="13.5546875" style="175" customWidth="1"/>
    <col min="3590" max="3595" width="11" style="175" customWidth="1"/>
    <col min="3596" max="3596" width="8.44140625" style="175" customWidth="1"/>
    <col min="3597" max="3840" width="11.44140625" style="175"/>
    <col min="3841" max="3841" width="8.109375" style="175" customWidth="1"/>
    <col min="3842" max="3842" width="9.88671875" style="175" customWidth="1"/>
    <col min="3843" max="3843" width="11" style="175" customWidth="1"/>
    <col min="3844" max="3844" width="21.33203125" style="175" customWidth="1"/>
    <col min="3845" max="3845" width="13.5546875" style="175" customWidth="1"/>
    <col min="3846" max="3851" width="11" style="175" customWidth="1"/>
    <col min="3852" max="3852" width="8.44140625" style="175" customWidth="1"/>
    <col min="3853" max="4096" width="11.44140625" style="175"/>
    <col min="4097" max="4097" width="8.109375" style="175" customWidth="1"/>
    <col min="4098" max="4098" width="9.88671875" style="175" customWidth="1"/>
    <col min="4099" max="4099" width="11" style="175" customWidth="1"/>
    <col min="4100" max="4100" width="21.33203125" style="175" customWidth="1"/>
    <col min="4101" max="4101" width="13.5546875" style="175" customWidth="1"/>
    <col min="4102" max="4107" width="11" style="175" customWidth="1"/>
    <col min="4108" max="4108" width="8.44140625" style="175" customWidth="1"/>
    <col min="4109" max="4352" width="11.44140625" style="175"/>
    <col min="4353" max="4353" width="8.109375" style="175" customWidth="1"/>
    <col min="4354" max="4354" width="9.88671875" style="175" customWidth="1"/>
    <col min="4355" max="4355" width="11" style="175" customWidth="1"/>
    <col min="4356" max="4356" width="21.33203125" style="175" customWidth="1"/>
    <col min="4357" max="4357" width="13.5546875" style="175" customWidth="1"/>
    <col min="4358" max="4363" width="11" style="175" customWidth="1"/>
    <col min="4364" max="4364" width="8.44140625" style="175" customWidth="1"/>
    <col min="4365" max="4608" width="11.44140625" style="175"/>
    <col min="4609" max="4609" width="8.109375" style="175" customWidth="1"/>
    <col min="4610" max="4610" width="9.88671875" style="175" customWidth="1"/>
    <col min="4611" max="4611" width="11" style="175" customWidth="1"/>
    <col min="4612" max="4612" width="21.33203125" style="175" customWidth="1"/>
    <col min="4613" max="4613" width="13.5546875" style="175" customWidth="1"/>
    <col min="4614" max="4619" width="11" style="175" customWidth="1"/>
    <col min="4620" max="4620" width="8.44140625" style="175" customWidth="1"/>
    <col min="4621" max="4864" width="11.44140625" style="175"/>
    <col min="4865" max="4865" width="8.109375" style="175" customWidth="1"/>
    <col min="4866" max="4866" width="9.88671875" style="175" customWidth="1"/>
    <col min="4867" max="4867" width="11" style="175" customWidth="1"/>
    <col min="4868" max="4868" width="21.33203125" style="175" customWidth="1"/>
    <col min="4869" max="4869" width="13.5546875" style="175" customWidth="1"/>
    <col min="4870" max="4875" width="11" style="175" customWidth="1"/>
    <col min="4876" max="4876" width="8.44140625" style="175" customWidth="1"/>
    <col min="4877" max="5120" width="11.44140625" style="175"/>
    <col min="5121" max="5121" width="8.109375" style="175" customWidth="1"/>
    <col min="5122" max="5122" width="9.88671875" style="175" customWidth="1"/>
    <col min="5123" max="5123" width="11" style="175" customWidth="1"/>
    <col min="5124" max="5124" width="21.33203125" style="175" customWidth="1"/>
    <col min="5125" max="5125" width="13.5546875" style="175" customWidth="1"/>
    <col min="5126" max="5131" width="11" style="175" customWidth="1"/>
    <col min="5132" max="5132" width="8.44140625" style="175" customWidth="1"/>
    <col min="5133" max="5376" width="11.44140625" style="175"/>
    <col min="5377" max="5377" width="8.109375" style="175" customWidth="1"/>
    <col min="5378" max="5378" width="9.88671875" style="175" customWidth="1"/>
    <col min="5379" max="5379" width="11" style="175" customWidth="1"/>
    <col min="5380" max="5380" width="21.33203125" style="175" customWidth="1"/>
    <col min="5381" max="5381" width="13.5546875" style="175" customWidth="1"/>
    <col min="5382" max="5387" width="11" style="175" customWidth="1"/>
    <col min="5388" max="5388" width="8.44140625" style="175" customWidth="1"/>
    <col min="5389" max="5632" width="11.44140625" style="175"/>
    <col min="5633" max="5633" width="8.109375" style="175" customWidth="1"/>
    <col min="5634" max="5634" width="9.88671875" style="175" customWidth="1"/>
    <col min="5635" max="5635" width="11" style="175" customWidth="1"/>
    <col min="5636" max="5636" width="21.33203125" style="175" customWidth="1"/>
    <col min="5637" max="5637" width="13.5546875" style="175" customWidth="1"/>
    <col min="5638" max="5643" width="11" style="175" customWidth="1"/>
    <col min="5644" max="5644" width="8.44140625" style="175" customWidth="1"/>
    <col min="5645" max="5888" width="11.44140625" style="175"/>
    <col min="5889" max="5889" width="8.109375" style="175" customWidth="1"/>
    <col min="5890" max="5890" width="9.88671875" style="175" customWidth="1"/>
    <col min="5891" max="5891" width="11" style="175" customWidth="1"/>
    <col min="5892" max="5892" width="21.33203125" style="175" customWidth="1"/>
    <col min="5893" max="5893" width="13.5546875" style="175" customWidth="1"/>
    <col min="5894" max="5899" width="11" style="175" customWidth="1"/>
    <col min="5900" max="5900" width="8.44140625" style="175" customWidth="1"/>
    <col min="5901" max="6144" width="11.44140625" style="175"/>
    <col min="6145" max="6145" width="8.109375" style="175" customWidth="1"/>
    <col min="6146" max="6146" width="9.88671875" style="175" customWidth="1"/>
    <col min="6147" max="6147" width="11" style="175" customWidth="1"/>
    <col min="6148" max="6148" width="21.33203125" style="175" customWidth="1"/>
    <col min="6149" max="6149" width="13.5546875" style="175" customWidth="1"/>
    <col min="6150" max="6155" width="11" style="175" customWidth="1"/>
    <col min="6156" max="6156" width="8.44140625" style="175" customWidth="1"/>
    <col min="6157" max="6400" width="11.44140625" style="175"/>
    <col min="6401" max="6401" width="8.109375" style="175" customWidth="1"/>
    <col min="6402" max="6402" width="9.88671875" style="175" customWidth="1"/>
    <col min="6403" max="6403" width="11" style="175" customWidth="1"/>
    <col min="6404" max="6404" width="21.33203125" style="175" customWidth="1"/>
    <col min="6405" max="6405" width="13.5546875" style="175" customWidth="1"/>
    <col min="6406" max="6411" width="11" style="175" customWidth="1"/>
    <col min="6412" max="6412" width="8.44140625" style="175" customWidth="1"/>
    <col min="6413" max="6656" width="11.44140625" style="175"/>
    <col min="6657" max="6657" width="8.109375" style="175" customWidth="1"/>
    <col min="6658" max="6658" width="9.88671875" style="175" customWidth="1"/>
    <col min="6659" max="6659" width="11" style="175" customWidth="1"/>
    <col min="6660" max="6660" width="21.33203125" style="175" customWidth="1"/>
    <col min="6661" max="6661" width="13.5546875" style="175" customWidth="1"/>
    <col min="6662" max="6667" width="11" style="175" customWidth="1"/>
    <col min="6668" max="6668" width="8.44140625" style="175" customWidth="1"/>
    <col min="6669" max="6912" width="11.44140625" style="175"/>
    <col min="6913" max="6913" width="8.109375" style="175" customWidth="1"/>
    <col min="6914" max="6914" width="9.88671875" style="175" customWidth="1"/>
    <col min="6915" max="6915" width="11" style="175" customWidth="1"/>
    <col min="6916" max="6916" width="21.33203125" style="175" customWidth="1"/>
    <col min="6917" max="6917" width="13.5546875" style="175" customWidth="1"/>
    <col min="6918" max="6923" width="11" style="175" customWidth="1"/>
    <col min="6924" max="6924" width="8.44140625" style="175" customWidth="1"/>
    <col min="6925" max="7168" width="11.44140625" style="175"/>
    <col min="7169" max="7169" width="8.109375" style="175" customWidth="1"/>
    <col min="7170" max="7170" width="9.88671875" style="175" customWidth="1"/>
    <col min="7171" max="7171" width="11" style="175" customWidth="1"/>
    <col min="7172" max="7172" width="21.33203125" style="175" customWidth="1"/>
    <col min="7173" max="7173" width="13.5546875" style="175" customWidth="1"/>
    <col min="7174" max="7179" width="11" style="175" customWidth="1"/>
    <col min="7180" max="7180" width="8.44140625" style="175" customWidth="1"/>
    <col min="7181" max="7424" width="11.44140625" style="175"/>
    <col min="7425" max="7425" width="8.109375" style="175" customWidth="1"/>
    <col min="7426" max="7426" width="9.88671875" style="175" customWidth="1"/>
    <col min="7427" max="7427" width="11" style="175" customWidth="1"/>
    <col min="7428" max="7428" width="21.33203125" style="175" customWidth="1"/>
    <col min="7429" max="7429" width="13.5546875" style="175" customWidth="1"/>
    <col min="7430" max="7435" width="11" style="175" customWidth="1"/>
    <col min="7436" max="7436" width="8.44140625" style="175" customWidth="1"/>
    <col min="7437" max="7680" width="11.44140625" style="175"/>
    <col min="7681" max="7681" width="8.109375" style="175" customWidth="1"/>
    <col min="7682" max="7682" width="9.88671875" style="175" customWidth="1"/>
    <col min="7683" max="7683" width="11" style="175" customWidth="1"/>
    <col min="7684" max="7684" width="21.33203125" style="175" customWidth="1"/>
    <col min="7685" max="7685" width="13.5546875" style="175" customWidth="1"/>
    <col min="7686" max="7691" width="11" style="175" customWidth="1"/>
    <col min="7692" max="7692" width="8.44140625" style="175" customWidth="1"/>
    <col min="7693" max="7936" width="11.44140625" style="175"/>
    <col min="7937" max="7937" width="8.109375" style="175" customWidth="1"/>
    <col min="7938" max="7938" width="9.88671875" style="175" customWidth="1"/>
    <col min="7939" max="7939" width="11" style="175" customWidth="1"/>
    <col min="7940" max="7940" width="21.33203125" style="175" customWidth="1"/>
    <col min="7941" max="7941" width="13.5546875" style="175" customWidth="1"/>
    <col min="7942" max="7947" width="11" style="175" customWidth="1"/>
    <col min="7948" max="7948" width="8.44140625" style="175" customWidth="1"/>
    <col min="7949" max="8192" width="11.44140625" style="175"/>
    <col min="8193" max="8193" width="8.109375" style="175" customWidth="1"/>
    <col min="8194" max="8194" width="9.88671875" style="175" customWidth="1"/>
    <col min="8195" max="8195" width="11" style="175" customWidth="1"/>
    <col min="8196" max="8196" width="21.33203125" style="175" customWidth="1"/>
    <col min="8197" max="8197" width="13.5546875" style="175" customWidth="1"/>
    <col min="8198" max="8203" width="11" style="175" customWidth="1"/>
    <col min="8204" max="8204" width="8.44140625" style="175" customWidth="1"/>
    <col min="8205" max="8448" width="11.44140625" style="175"/>
    <col min="8449" max="8449" width="8.109375" style="175" customWidth="1"/>
    <col min="8450" max="8450" width="9.88671875" style="175" customWidth="1"/>
    <col min="8451" max="8451" width="11" style="175" customWidth="1"/>
    <col min="8452" max="8452" width="21.33203125" style="175" customWidth="1"/>
    <col min="8453" max="8453" width="13.5546875" style="175" customWidth="1"/>
    <col min="8454" max="8459" width="11" style="175" customWidth="1"/>
    <col min="8460" max="8460" width="8.44140625" style="175" customWidth="1"/>
    <col min="8461" max="8704" width="11.44140625" style="175"/>
    <col min="8705" max="8705" width="8.109375" style="175" customWidth="1"/>
    <col min="8706" max="8706" width="9.88671875" style="175" customWidth="1"/>
    <col min="8707" max="8707" width="11" style="175" customWidth="1"/>
    <col min="8708" max="8708" width="21.33203125" style="175" customWidth="1"/>
    <col min="8709" max="8709" width="13.5546875" style="175" customWidth="1"/>
    <col min="8710" max="8715" width="11" style="175" customWidth="1"/>
    <col min="8716" max="8716" width="8.44140625" style="175" customWidth="1"/>
    <col min="8717" max="8960" width="11.44140625" style="175"/>
    <col min="8961" max="8961" width="8.109375" style="175" customWidth="1"/>
    <col min="8962" max="8962" width="9.88671875" style="175" customWidth="1"/>
    <col min="8963" max="8963" width="11" style="175" customWidth="1"/>
    <col min="8964" max="8964" width="21.33203125" style="175" customWidth="1"/>
    <col min="8965" max="8965" width="13.5546875" style="175" customWidth="1"/>
    <col min="8966" max="8971" width="11" style="175" customWidth="1"/>
    <col min="8972" max="8972" width="8.44140625" style="175" customWidth="1"/>
    <col min="8973" max="9216" width="11.44140625" style="175"/>
    <col min="9217" max="9217" width="8.109375" style="175" customWidth="1"/>
    <col min="9218" max="9218" width="9.88671875" style="175" customWidth="1"/>
    <col min="9219" max="9219" width="11" style="175" customWidth="1"/>
    <col min="9220" max="9220" width="21.33203125" style="175" customWidth="1"/>
    <col min="9221" max="9221" width="13.5546875" style="175" customWidth="1"/>
    <col min="9222" max="9227" width="11" style="175" customWidth="1"/>
    <col min="9228" max="9228" width="8.44140625" style="175" customWidth="1"/>
    <col min="9229" max="9472" width="11.44140625" style="175"/>
    <col min="9473" max="9473" width="8.109375" style="175" customWidth="1"/>
    <col min="9474" max="9474" width="9.88671875" style="175" customWidth="1"/>
    <col min="9475" max="9475" width="11" style="175" customWidth="1"/>
    <col min="9476" max="9476" width="21.33203125" style="175" customWidth="1"/>
    <col min="9477" max="9477" width="13.5546875" style="175" customWidth="1"/>
    <col min="9478" max="9483" width="11" style="175" customWidth="1"/>
    <col min="9484" max="9484" width="8.44140625" style="175" customWidth="1"/>
    <col min="9485" max="9728" width="11.44140625" style="175"/>
    <col min="9729" max="9729" width="8.109375" style="175" customWidth="1"/>
    <col min="9730" max="9730" width="9.88671875" style="175" customWidth="1"/>
    <col min="9731" max="9731" width="11" style="175" customWidth="1"/>
    <col min="9732" max="9732" width="21.33203125" style="175" customWidth="1"/>
    <col min="9733" max="9733" width="13.5546875" style="175" customWidth="1"/>
    <col min="9734" max="9739" width="11" style="175" customWidth="1"/>
    <col min="9740" max="9740" width="8.44140625" style="175" customWidth="1"/>
    <col min="9741" max="9984" width="11.44140625" style="175"/>
    <col min="9985" max="9985" width="8.109375" style="175" customWidth="1"/>
    <col min="9986" max="9986" width="9.88671875" style="175" customWidth="1"/>
    <col min="9987" max="9987" width="11" style="175" customWidth="1"/>
    <col min="9988" max="9988" width="21.33203125" style="175" customWidth="1"/>
    <col min="9989" max="9989" width="13.5546875" style="175" customWidth="1"/>
    <col min="9990" max="9995" width="11" style="175" customWidth="1"/>
    <col min="9996" max="9996" width="8.44140625" style="175" customWidth="1"/>
    <col min="9997" max="10240" width="11.44140625" style="175"/>
    <col min="10241" max="10241" width="8.109375" style="175" customWidth="1"/>
    <col min="10242" max="10242" width="9.88671875" style="175" customWidth="1"/>
    <col min="10243" max="10243" width="11" style="175" customWidth="1"/>
    <col min="10244" max="10244" width="21.33203125" style="175" customWidth="1"/>
    <col min="10245" max="10245" width="13.5546875" style="175" customWidth="1"/>
    <col min="10246" max="10251" width="11" style="175" customWidth="1"/>
    <col min="10252" max="10252" width="8.44140625" style="175" customWidth="1"/>
    <col min="10253" max="10496" width="11.44140625" style="175"/>
    <col min="10497" max="10497" width="8.109375" style="175" customWidth="1"/>
    <col min="10498" max="10498" width="9.88671875" style="175" customWidth="1"/>
    <col min="10499" max="10499" width="11" style="175" customWidth="1"/>
    <col min="10500" max="10500" width="21.33203125" style="175" customWidth="1"/>
    <col min="10501" max="10501" width="13.5546875" style="175" customWidth="1"/>
    <col min="10502" max="10507" width="11" style="175" customWidth="1"/>
    <col min="10508" max="10508" width="8.44140625" style="175" customWidth="1"/>
    <col min="10509" max="10752" width="11.44140625" style="175"/>
    <col min="10753" max="10753" width="8.109375" style="175" customWidth="1"/>
    <col min="10754" max="10754" width="9.88671875" style="175" customWidth="1"/>
    <col min="10755" max="10755" width="11" style="175" customWidth="1"/>
    <col min="10756" max="10756" width="21.33203125" style="175" customWidth="1"/>
    <col min="10757" max="10757" width="13.5546875" style="175" customWidth="1"/>
    <col min="10758" max="10763" width="11" style="175" customWidth="1"/>
    <col min="10764" max="10764" width="8.44140625" style="175" customWidth="1"/>
    <col min="10765" max="11008" width="11.44140625" style="175"/>
    <col min="11009" max="11009" width="8.109375" style="175" customWidth="1"/>
    <col min="11010" max="11010" width="9.88671875" style="175" customWidth="1"/>
    <col min="11011" max="11011" width="11" style="175" customWidth="1"/>
    <col min="11012" max="11012" width="21.33203125" style="175" customWidth="1"/>
    <col min="11013" max="11013" width="13.5546875" style="175" customWidth="1"/>
    <col min="11014" max="11019" width="11" style="175" customWidth="1"/>
    <col min="11020" max="11020" width="8.44140625" style="175" customWidth="1"/>
    <col min="11021" max="11264" width="11.44140625" style="175"/>
    <col min="11265" max="11265" width="8.109375" style="175" customWidth="1"/>
    <col min="11266" max="11266" width="9.88671875" style="175" customWidth="1"/>
    <col min="11267" max="11267" width="11" style="175" customWidth="1"/>
    <col min="11268" max="11268" width="21.33203125" style="175" customWidth="1"/>
    <col min="11269" max="11269" width="13.5546875" style="175" customWidth="1"/>
    <col min="11270" max="11275" width="11" style="175" customWidth="1"/>
    <col min="11276" max="11276" width="8.44140625" style="175" customWidth="1"/>
    <col min="11277" max="11520" width="11.44140625" style="175"/>
    <col min="11521" max="11521" width="8.109375" style="175" customWidth="1"/>
    <col min="11522" max="11522" width="9.88671875" style="175" customWidth="1"/>
    <col min="11523" max="11523" width="11" style="175" customWidth="1"/>
    <col min="11524" max="11524" width="21.33203125" style="175" customWidth="1"/>
    <col min="11525" max="11525" width="13.5546875" style="175" customWidth="1"/>
    <col min="11526" max="11531" width="11" style="175" customWidth="1"/>
    <col min="11532" max="11532" width="8.44140625" style="175" customWidth="1"/>
    <col min="11533" max="11776" width="11.44140625" style="175"/>
    <col min="11777" max="11777" width="8.109375" style="175" customWidth="1"/>
    <col min="11778" max="11778" width="9.88671875" style="175" customWidth="1"/>
    <col min="11779" max="11779" width="11" style="175" customWidth="1"/>
    <col min="11780" max="11780" width="21.33203125" style="175" customWidth="1"/>
    <col min="11781" max="11781" width="13.5546875" style="175" customWidth="1"/>
    <col min="11782" max="11787" width="11" style="175" customWidth="1"/>
    <col min="11788" max="11788" width="8.44140625" style="175" customWidth="1"/>
    <col min="11789" max="12032" width="11.44140625" style="175"/>
    <col min="12033" max="12033" width="8.109375" style="175" customWidth="1"/>
    <col min="12034" max="12034" width="9.88671875" style="175" customWidth="1"/>
    <col min="12035" max="12035" width="11" style="175" customWidth="1"/>
    <col min="12036" max="12036" width="21.33203125" style="175" customWidth="1"/>
    <col min="12037" max="12037" width="13.5546875" style="175" customWidth="1"/>
    <col min="12038" max="12043" width="11" style="175" customWidth="1"/>
    <col min="12044" max="12044" width="8.44140625" style="175" customWidth="1"/>
    <col min="12045" max="12288" width="11.44140625" style="175"/>
    <col min="12289" max="12289" width="8.109375" style="175" customWidth="1"/>
    <col min="12290" max="12290" width="9.88671875" style="175" customWidth="1"/>
    <col min="12291" max="12291" width="11" style="175" customWidth="1"/>
    <col min="12292" max="12292" width="21.33203125" style="175" customWidth="1"/>
    <col min="12293" max="12293" width="13.5546875" style="175" customWidth="1"/>
    <col min="12294" max="12299" width="11" style="175" customWidth="1"/>
    <col min="12300" max="12300" width="8.44140625" style="175" customWidth="1"/>
    <col min="12301" max="12544" width="11.44140625" style="175"/>
    <col min="12545" max="12545" width="8.109375" style="175" customWidth="1"/>
    <col min="12546" max="12546" width="9.88671875" style="175" customWidth="1"/>
    <col min="12547" max="12547" width="11" style="175" customWidth="1"/>
    <col min="12548" max="12548" width="21.33203125" style="175" customWidth="1"/>
    <col min="12549" max="12549" width="13.5546875" style="175" customWidth="1"/>
    <col min="12550" max="12555" width="11" style="175" customWidth="1"/>
    <col min="12556" max="12556" width="8.44140625" style="175" customWidth="1"/>
    <col min="12557" max="12800" width="11.44140625" style="175"/>
    <col min="12801" max="12801" width="8.109375" style="175" customWidth="1"/>
    <col min="12802" max="12802" width="9.88671875" style="175" customWidth="1"/>
    <col min="12803" max="12803" width="11" style="175" customWidth="1"/>
    <col min="12804" max="12804" width="21.33203125" style="175" customWidth="1"/>
    <col min="12805" max="12805" width="13.5546875" style="175" customWidth="1"/>
    <col min="12806" max="12811" width="11" style="175" customWidth="1"/>
    <col min="12812" max="12812" width="8.44140625" style="175" customWidth="1"/>
    <col min="12813" max="13056" width="11.44140625" style="175"/>
    <col min="13057" max="13057" width="8.109375" style="175" customWidth="1"/>
    <col min="13058" max="13058" width="9.88671875" style="175" customWidth="1"/>
    <col min="13059" max="13059" width="11" style="175" customWidth="1"/>
    <col min="13060" max="13060" width="21.33203125" style="175" customWidth="1"/>
    <col min="13061" max="13061" width="13.5546875" style="175" customWidth="1"/>
    <col min="13062" max="13067" width="11" style="175" customWidth="1"/>
    <col min="13068" max="13068" width="8.44140625" style="175" customWidth="1"/>
    <col min="13069" max="13312" width="11.44140625" style="175"/>
    <col min="13313" max="13313" width="8.109375" style="175" customWidth="1"/>
    <col min="13314" max="13314" width="9.88671875" style="175" customWidth="1"/>
    <col min="13315" max="13315" width="11" style="175" customWidth="1"/>
    <col min="13316" max="13316" width="21.33203125" style="175" customWidth="1"/>
    <col min="13317" max="13317" width="13.5546875" style="175" customWidth="1"/>
    <col min="13318" max="13323" width="11" style="175" customWidth="1"/>
    <col min="13324" max="13324" width="8.44140625" style="175" customWidth="1"/>
    <col min="13325" max="13568" width="11.44140625" style="175"/>
    <col min="13569" max="13569" width="8.109375" style="175" customWidth="1"/>
    <col min="13570" max="13570" width="9.88671875" style="175" customWidth="1"/>
    <col min="13571" max="13571" width="11" style="175" customWidth="1"/>
    <col min="13572" max="13572" width="21.33203125" style="175" customWidth="1"/>
    <col min="13573" max="13573" width="13.5546875" style="175" customWidth="1"/>
    <col min="13574" max="13579" width="11" style="175" customWidth="1"/>
    <col min="13580" max="13580" width="8.44140625" style="175" customWidth="1"/>
    <col min="13581" max="13824" width="11.44140625" style="175"/>
    <col min="13825" max="13825" width="8.109375" style="175" customWidth="1"/>
    <col min="13826" max="13826" width="9.88671875" style="175" customWidth="1"/>
    <col min="13827" max="13827" width="11" style="175" customWidth="1"/>
    <col min="13828" max="13828" width="21.33203125" style="175" customWidth="1"/>
    <col min="13829" max="13829" width="13.5546875" style="175" customWidth="1"/>
    <col min="13830" max="13835" width="11" style="175" customWidth="1"/>
    <col min="13836" max="13836" width="8.44140625" style="175" customWidth="1"/>
    <col min="13837" max="14080" width="11.44140625" style="175"/>
    <col min="14081" max="14081" width="8.109375" style="175" customWidth="1"/>
    <col min="14082" max="14082" width="9.88671875" style="175" customWidth="1"/>
    <col min="14083" max="14083" width="11" style="175" customWidth="1"/>
    <col min="14084" max="14084" width="21.33203125" style="175" customWidth="1"/>
    <col min="14085" max="14085" width="13.5546875" style="175" customWidth="1"/>
    <col min="14086" max="14091" width="11" style="175" customWidth="1"/>
    <col min="14092" max="14092" width="8.44140625" style="175" customWidth="1"/>
    <col min="14093" max="14336" width="11.44140625" style="175"/>
    <col min="14337" max="14337" width="8.109375" style="175" customWidth="1"/>
    <col min="14338" max="14338" width="9.88671875" style="175" customWidth="1"/>
    <col min="14339" max="14339" width="11" style="175" customWidth="1"/>
    <col min="14340" max="14340" width="21.33203125" style="175" customWidth="1"/>
    <col min="14341" max="14341" width="13.5546875" style="175" customWidth="1"/>
    <col min="14342" max="14347" width="11" style="175" customWidth="1"/>
    <col min="14348" max="14348" width="8.44140625" style="175" customWidth="1"/>
    <col min="14349" max="14592" width="11.44140625" style="175"/>
    <col min="14593" max="14593" width="8.109375" style="175" customWidth="1"/>
    <col min="14594" max="14594" width="9.88671875" style="175" customWidth="1"/>
    <col min="14595" max="14595" width="11" style="175" customWidth="1"/>
    <col min="14596" max="14596" width="21.33203125" style="175" customWidth="1"/>
    <col min="14597" max="14597" width="13.5546875" style="175" customWidth="1"/>
    <col min="14598" max="14603" width="11" style="175" customWidth="1"/>
    <col min="14604" max="14604" width="8.44140625" style="175" customWidth="1"/>
    <col min="14605" max="14848" width="11.44140625" style="175"/>
    <col min="14849" max="14849" width="8.109375" style="175" customWidth="1"/>
    <col min="14850" max="14850" width="9.88671875" style="175" customWidth="1"/>
    <col min="14851" max="14851" width="11" style="175" customWidth="1"/>
    <col min="14852" max="14852" width="21.33203125" style="175" customWidth="1"/>
    <col min="14853" max="14853" width="13.5546875" style="175" customWidth="1"/>
    <col min="14854" max="14859" width="11" style="175" customWidth="1"/>
    <col min="14860" max="14860" width="8.44140625" style="175" customWidth="1"/>
    <col min="14861" max="15104" width="11.44140625" style="175"/>
    <col min="15105" max="15105" width="8.109375" style="175" customWidth="1"/>
    <col min="15106" max="15106" width="9.88671875" style="175" customWidth="1"/>
    <col min="15107" max="15107" width="11" style="175" customWidth="1"/>
    <col min="15108" max="15108" width="21.33203125" style="175" customWidth="1"/>
    <col min="15109" max="15109" width="13.5546875" style="175" customWidth="1"/>
    <col min="15110" max="15115" width="11" style="175" customWidth="1"/>
    <col min="15116" max="15116" width="8.44140625" style="175" customWidth="1"/>
    <col min="15117" max="15360" width="11.44140625" style="175"/>
    <col min="15361" max="15361" width="8.109375" style="175" customWidth="1"/>
    <col min="15362" max="15362" width="9.88671875" style="175" customWidth="1"/>
    <col min="15363" max="15363" width="11" style="175" customWidth="1"/>
    <col min="15364" max="15364" width="21.33203125" style="175" customWidth="1"/>
    <col min="15365" max="15365" width="13.5546875" style="175" customWidth="1"/>
    <col min="15366" max="15371" width="11" style="175" customWidth="1"/>
    <col min="15372" max="15372" width="8.44140625" style="175" customWidth="1"/>
    <col min="15373" max="15616" width="11.44140625" style="175"/>
    <col min="15617" max="15617" width="8.109375" style="175" customWidth="1"/>
    <col min="15618" max="15618" width="9.88671875" style="175" customWidth="1"/>
    <col min="15619" max="15619" width="11" style="175" customWidth="1"/>
    <col min="15620" max="15620" width="21.33203125" style="175" customWidth="1"/>
    <col min="15621" max="15621" width="13.5546875" style="175" customWidth="1"/>
    <col min="15622" max="15627" width="11" style="175" customWidth="1"/>
    <col min="15628" max="15628" width="8.44140625" style="175" customWidth="1"/>
    <col min="15629" max="15872" width="11.44140625" style="175"/>
    <col min="15873" max="15873" width="8.109375" style="175" customWidth="1"/>
    <col min="15874" max="15874" width="9.88671875" style="175" customWidth="1"/>
    <col min="15875" max="15875" width="11" style="175" customWidth="1"/>
    <col min="15876" max="15876" width="21.33203125" style="175" customWidth="1"/>
    <col min="15877" max="15877" width="13.5546875" style="175" customWidth="1"/>
    <col min="15878" max="15883" width="11" style="175" customWidth="1"/>
    <col min="15884" max="15884" width="8.44140625" style="175" customWidth="1"/>
    <col min="15885" max="16128" width="11.44140625" style="175"/>
    <col min="16129" max="16129" width="8.109375" style="175" customWidth="1"/>
    <col min="16130" max="16130" width="9.88671875" style="175" customWidth="1"/>
    <col min="16131" max="16131" width="11" style="175" customWidth="1"/>
    <col min="16132" max="16132" width="21.33203125" style="175" customWidth="1"/>
    <col min="16133" max="16133" width="13.5546875" style="175" customWidth="1"/>
    <col min="16134" max="16139" width="11" style="175" customWidth="1"/>
    <col min="16140" max="16140" width="8.44140625" style="175" customWidth="1"/>
    <col min="16141" max="16384" width="11.44140625" style="175"/>
  </cols>
  <sheetData>
    <row r="1" spans="1:11" x14ac:dyDescent="0.3">
      <c r="A1" s="175"/>
      <c r="B1" s="175"/>
      <c r="C1" s="175"/>
      <c r="D1" s="175"/>
      <c r="E1" s="175"/>
      <c r="F1" s="175"/>
    </row>
    <row r="2" spans="1:11" ht="17.399999999999999" x14ac:dyDescent="0.3">
      <c r="A2" s="860" t="s">
        <v>0</v>
      </c>
      <c r="B2" s="860"/>
      <c r="C2" s="860"/>
      <c r="D2" s="860"/>
      <c r="E2" s="860"/>
      <c r="F2" s="860"/>
      <c r="G2" s="860"/>
      <c r="H2" s="860"/>
      <c r="I2" s="860"/>
      <c r="J2" s="860"/>
      <c r="K2" s="860"/>
    </row>
    <row r="3" spans="1:11" ht="17.399999999999999" x14ac:dyDescent="0.3">
      <c r="A3" s="176" t="s">
        <v>1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</row>
    <row r="4" spans="1:11" ht="12.75" customHeight="1" x14ac:dyDescent="0.3">
      <c r="A4" s="178"/>
      <c r="B4" s="177"/>
      <c r="C4" s="177"/>
      <c r="D4" s="177"/>
      <c r="E4" s="177"/>
      <c r="F4" s="177"/>
      <c r="G4" s="177"/>
      <c r="H4" s="177"/>
      <c r="I4" s="177"/>
      <c r="J4" s="177"/>
      <c r="K4" s="177"/>
    </row>
    <row r="5" spans="1:11" ht="15.6" x14ac:dyDescent="0.25">
      <c r="A5" s="179" t="s">
        <v>2</v>
      </c>
      <c r="B5" s="177"/>
      <c r="C5" s="177"/>
      <c r="D5" s="177"/>
      <c r="E5" s="177"/>
      <c r="F5" s="177"/>
      <c r="G5" s="177"/>
      <c r="H5" s="177"/>
      <c r="I5" s="180" t="s">
        <v>353</v>
      </c>
      <c r="J5" s="177"/>
      <c r="K5" s="177"/>
    </row>
    <row r="6" spans="1:11" ht="12.75" customHeight="1" x14ac:dyDescent="0.3">
      <c r="A6" s="670" t="s">
        <v>3</v>
      </c>
      <c r="B6" s="670" t="s">
        <v>4</v>
      </c>
      <c r="C6" s="670" t="s">
        <v>5</v>
      </c>
      <c r="D6" s="670" t="s">
        <v>6</v>
      </c>
      <c r="E6" s="670" t="s">
        <v>7</v>
      </c>
      <c r="F6" s="848" t="s">
        <v>8</v>
      </c>
      <c r="G6" s="849"/>
      <c r="H6" s="848" t="s">
        <v>9</v>
      </c>
      <c r="I6" s="849"/>
      <c r="J6" s="848" t="s">
        <v>10</v>
      </c>
      <c r="K6" s="849"/>
    </row>
    <row r="7" spans="1:11" ht="12.75" customHeight="1" x14ac:dyDescent="0.3">
      <c r="A7" s="181"/>
      <c r="B7" s="181"/>
      <c r="C7" s="181"/>
      <c r="D7" s="181" t="s">
        <v>11</v>
      </c>
      <c r="E7" s="181" t="s">
        <v>12</v>
      </c>
      <c r="F7" s="667"/>
      <c r="G7" s="668"/>
      <c r="H7" s="667"/>
      <c r="I7" s="668"/>
      <c r="J7" s="850" t="s">
        <v>13</v>
      </c>
      <c r="K7" s="851"/>
    </row>
    <row r="8" spans="1:11" x14ac:dyDescent="0.3">
      <c r="A8" s="539"/>
      <c r="B8" s="539"/>
      <c r="C8" s="539"/>
      <c r="D8" s="539"/>
      <c r="E8" s="539"/>
      <c r="F8" s="126" t="s">
        <v>14</v>
      </c>
      <c r="G8" s="135" t="s">
        <v>15</v>
      </c>
      <c r="H8" s="136" t="s">
        <v>14</v>
      </c>
      <c r="I8" s="126" t="s">
        <v>15</v>
      </c>
      <c r="J8" s="137" t="s">
        <v>14</v>
      </c>
      <c r="K8" s="126" t="s">
        <v>15</v>
      </c>
    </row>
    <row r="9" spans="1:11" x14ac:dyDescent="0.3">
      <c r="A9" s="182" t="s">
        <v>16</v>
      </c>
      <c r="B9" s="183" t="s">
        <v>17</v>
      </c>
      <c r="C9" s="184" t="s">
        <v>18</v>
      </c>
      <c r="D9" s="651" t="s">
        <v>19</v>
      </c>
      <c r="E9" s="185" t="s">
        <v>20</v>
      </c>
      <c r="F9" s="1">
        <v>547</v>
      </c>
      <c r="G9" s="1">
        <v>494</v>
      </c>
      <c r="H9" s="1">
        <v>607</v>
      </c>
      <c r="I9" s="1">
        <v>516</v>
      </c>
      <c r="J9" s="1">
        <v>592</v>
      </c>
      <c r="K9" s="1">
        <v>508</v>
      </c>
    </row>
    <row r="10" spans="1:11" x14ac:dyDescent="0.3">
      <c r="A10" s="186"/>
      <c r="B10" s="187"/>
      <c r="C10" s="188"/>
      <c r="D10" s="189"/>
      <c r="E10" s="185" t="s">
        <v>21</v>
      </c>
      <c r="F10" s="1">
        <v>248</v>
      </c>
      <c r="G10" s="1">
        <v>196</v>
      </c>
      <c r="H10" s="1">
        <v>309</v>
      </c>
      <c r="I10" s="1">
        <v>218</v>
      </c>
      <c r="J10" s="1">
        <v>294</v>
      </c>
      <c r="K10" s="1">
        <v>211</v>
      </c>
    </row>
    <row r="11" spans="1:11" x14ac:dyDescent="0.3">
      <c r="A11" s="186"/>
      <c r="B11" s="187"/>
      <c r="C11" s="188"/>
      <c r="D11" s="189"/>
      <c r="E11" s="185" t="s">
        <v>22</v>
      </c>
      <c r="F11" s="1">
        <v>252</v>
      </c>
      <c r="G11" s="1">
        <v>198</v>
      </c>
      <c r="H11" s="1">
        <v>311</v>
      </c>
      <c r="I11" s="1">
        <v>220</v>
      </c>
      <c r="J11" s="1">
        <v>296</v>
      </c>
      <c r="K11" s="1">
        <v>213</v>
      </c>
    </row>
    <row r="12" spans="1:11" x14ac:dyDescent="0.3">
      <c r="A12" s="186"/>
      <c r="B12" s="540"/>
      <c r="C12" s="188"/>
      <c r="D12" s="541"/>
      <c r="E12" s="185" t="s">
        <v>23</v>
      </c>
      <c r="F12" s="1">
        <v>193</v>
      </c>
      <c r="G12" s="1">
        <v>141</v>
      </c>
      <c r="H12" s="1">
        <v>255</v>
      </c>
      <c r="I12" s="1">
        <v>163</v>
      </c>
      <c r="J12" s="1">
        <v>239</v>
      </c>
      <c r="K12" s="1">
        <v>156</v>
      </c>
    </row>
    <row r="13" spans="1:11" x14ac:dyDescent="0.3">
      <c r="A13" s="186"/>
      <c r="B13" s="183" t="s">
        <v>24</v>
      </c>
      <c r="C13" s="188"/>
      <c r="D13" s="651" t="s">
        <v>25</v>
      </c>
      <c r="E13" s="185" t="s">
        <v>20</v>
      </c>
      <c r="F13" s="1">
        <v>603</v>
      </c>
      <c r="G13" s="1">
        <v>629</v>
      </c>
      <c r="H13" s="1">
        <v>610</v>
      </c>
      <c r="I13" s="1">
        <v>526</v>
      </c>
      <c r="J13" s="1">
        <v>595</v>
      </c>
      <c r="K13" s="1">
        <v>523</v>
      </c>
    </row>
    <row r="14" spans="1:11" x14ac:dyDescent="0.3">
      <c r="A14" s="186"/>
      <c r="B14" s="187"/>
      <c r="C14" s="188"/>
      <c r="D14" s="189"/>
      <c r="E14" s="185" t="s">
        <v>21</v>
      </c>
      <c r="F14" s="1">
        <v>304</v>
      </c>
      <c r="G14" s="1">
        <v>332</v>
      </c>
      <c r="H14" s="1">
        <v>312</v>
      </c>
      <c r="I14" s="1">
        <v>228</v>
      </c>
      <c r="J14" s="1">
        <v>297</v>
      </c>
      <c r="K14" s="1">
        <v>224</v>
      </c>
    </row>
    <row r="15" spans="1:11" x14ac:dyDescent="0.3">
      <c r="A15" s="186"/>
      <c r="B15" s="187"/>
      <c r="C15" s="188"/>
      <c r="D15" s="189"/>
      <c r="E15" s="185" t="s">
        <v>22</v>
      </c>
      <c r="F15" s="1">
        <v>306</v>
      </c>
      <c r="G15" s="1">
        <v>334</v>
      </c>
      <c r="H15" s="1">
        <v>314</v>
      </c>
      <c r="I15" s="1">
        <v>230</v>
      </c>
      <c r="J15" s="1">
        <v>299</v>
      </c>
      <c r="K15" s="1">
        <v>227</v>
      </c>
    </row>
    <row r="16" spans="1:11" x14ac:dyDescent="0.3">
      <c r="A16" s="186"/>
      <c r="B16" s="542"/>
      <c r="C16" s="188"/>
      <c r="D16" s="541"/>
      <c r="E16" s="185" t="s">
        <v>23</v>
      </c>
      <c r="F16" s="1">
        <v>248</v>
      </c>
      <c r="G16" s="1">
        <v>275</v>
      </c>
      <c r="H16" s="1">
        <v>258</v>
      </c>
      <c r="I16" s="1">
        <v>174</v>
      </c>
      <c r="J16" s="1">
        <v>242</v>
      </c>
      <c r="K16" s="1">
        <v>170</v>
      </c>
    </row>
    <row r="17" spans="1:11" x14ac:dyDescent="0.3">
      <c r="A17" s="184" t="s">
        <v>26</v>
      </c>
      <c r="B17" s="190" t="s">
        <v>27</v>
      </c>
      <c r="C17" s="184" t="s">
        <v>28</v>
      </c>
      <c r="D17" s="543" t="s">
        <v>29</v>
      </c>
      <c r="E17" s="185" t="s">
        <v>20</v>
      </c>
      <c r="F17" s="1">
        <v>978</v>
      </c>
      <c r="G17" s="1">
        <v>1017</v>
      </c>
      <c r="H17" s="1">
        <v>1028</v>
      </c>
      <c r="I17" s="1">
        <v>912</v>
      </c>
      <c r="J17" s="1">
        <v>999</v>
      </c>
      <c r="K17" s="1">
        <v>898</v>
      </c>
    </row>
    <row r="18" spans="1:11" x14ac:dyDescent="0.3">
      <c r="A18" s="188"/>
      <c r="B18" s="191"/>
      <c r="C18" s="188"/>
      <c r="D18" s="189"/>
      <c r="E18" s="185" t="s">
        <v>30</v>
      </c>
      <c r="F18" s="1">
        <v>448</v>
      </c>
      <c r="G18" s="1">
        <v>487</v>
      </c>
      <c r="H18" s="1">
        <v>497</v>
      </c>
      <c r="I18" s="1">
        <v>381</v>
      </c>
      <c r="J18" s="1">
        <v>468</v>
      </c>
      <c r="K18" s="1">
        <v>367</v>
      </c>
    </row>
    <row r="19" spans="1:11" x14ac:dyDescent="0.3">
      <c r="A19" s="188"/>
      <c r="B19" s="191"/>
      <c r="C19" s="188"/>
      <c r="D19" s="189"/>
      <c r="E19" s="185" t="s">
        <v>23</v>
      </c>
      <c r="F19" s="1">
        <v>286</v>
      </c>
      <c r="G19" s="1">
        <v>322</v>
      </c>
      <c r="H19" s="1">
        <v>331</v>
      </c>
      <c r="I19" s="1">
        <v>214</v>
      </c>
      <c r="J19" s="1">
        <v>301</v>
      </c>
      <c r="K19" s="1">
        <v>199</v>
      </c>
    </row>
    <row r="20" spans="1:11" x14ac:dyDescent="0.3">
      <c r="A20" s="188"/>
      <c r="B20" s="191"/>
      <c r="C20" s="188"/>
      <c r="D20" s="189"/>
      <c r="E20" s="185" t="s">
        <v>31</v>
      </c>
      <c r="F20" s="1">
        <v>1414</v>
      </c>
      <c r="G20" s="1">
        <v>1449</v>
      </c>
      <c r="H20" s="1">
        <v>1457</v>
      </c>
      <c r="I20" s="1">
        <v>1341</v>
      </c>
      <c r="J20" s="1">
        <v>1428</v>
      </c>
      <c r="K20" s="1">
        <v>1327</v>
      </c>
    </row>
    <row r="21" spans="1:11" x14ac:dyDescent="0.3">
      <c r="A21" s="188"/>
      <c r="B21" s="191"/>
      <c r="C21" s="188"/>
      <c r="D21" s="189"/>
      <c r="E21" s="185" t="s">
        <v>32</v>
      </c>
      <c r="F21" s="1">
        <v>1414</v>
      </c>
      <c r="G21" s="1">
        <v>1449</v>
      </c>
      <c r="H21" s="1">
        <v>1457</v>
      </c>
      <c r="I21" s="1">
        <v>1341</v>
      </c>
      <c r="J21" s="1">
        <v>1428</v>
      </c>
      <c r="K21" s="1">
        <v>1327</v>
      </c>
    </row>
    <row r="22" spans="1:11" x14ac:dyDescent="0.3">
      <c r="A22" s="188"/>
      <c r="B22" s="544"/>
      <c r="C22" s="188"/>
      <c r="D22" s="541"/>
      <c r="E22" s="185" t="s">
        <v>33</v>
      </c>
      <c r="F22" s="1">
        <v>1265</v>
      </c>
      <c r="G22" s="1">
        <v>1300</v>
      </c>
      <c r="H22" s="1">
        <v>1308</v>
      </c>
      <c r="I22" s="1">
        <v>1192</v>
      </c>
      <c r="J22" s="1">
        <v>1279</v>
      </c>
      <c r="K22" s="1">
        <v>1178</v>
      </c>
    </row>
    <row r="23" spans="1:11" x14ac:dyDescent="0.3">
      <c r="A23" s="188"/>
      <c r="B23" s="190" t="s">
        <v>34</v>
      </c>
      <c r="C23" s="188"/>
      <c r="D23" s="543" t="s">
        <v>35</v>
      </c>
      <c r="E23" s="185" t="s">
        <v>20</v>
      </c>
      <c r="F23" s="1">
        <v>1069</v>
      </c>
      <c r="G23" s="2"/>
      <c r="H23" s="1">
        <v>1029</v>
      </c>
      <c r="I23" s="3"/>
      <c r="J23" s="1">
        <v>1000</v>
      </c>
      <c r="K23" s="4"/>
    </row>
    <row r="24" spans="1:11" x14ac:dyDescent="0.3">
      <c r="A24" s="188"/>
      <c r="B24" s="191"/>
      <c r="C24" s="188"/>
      <c r="D24" s="189"/>
      <c r="E24" s="185" t="s">
        <v>30</v>
      </c>
      <c r="F24" s="1">
        <v>538</v>
      </c>
      <c r="G24" s="2"/>
      <c r="H24" s="1">
        <v>498</v>
      </c>
      <c r="I24" s="3"/>
      <c r="J24" s="1">
        <v>469</v>
      </c>
      <c r="K24" s="4"/>
    </row>
    <row r="25" spans="1:11" x14ac:dyDescent="0.3">
      <c r="A25" s="188"/>
      <c r="B25" s="191"/>
      <c r="C25" s="188"/>
      <c r="D25" s="189"/>
      <c r="E25" s="185" t="s">
        <v>23</v>
      </c>
      <c r="F25" s="1">
        <v>377</v>
      </c>
      <c r="G25" s="2"/>
      <c r="H25" s="1">
        <v>331</v>
      </c>
      <c r="I25" s="3"/>
      <c r="J25" s="1">
        <v>303</v>
      </c>
      <c r="K25" s="4"/>
    </row>
    <row r="26" spans="1:11" x14ac:dyDescent="0.3">
      <c r="A26" s="188"/>
      <c r="B26" s="191"/>
      <c r="C26" s="188"/>
      <c r="D26" s="189"/>
      <c r="E26" s="185" t="s">
        <v>31</v>
      </c>
      <c r="F26" s="1">
        <v>1546</v>
      </c>
      <c r="G26" s="2"/>
      <c r="H26" s="1">
        <v>1500</v>
      </c>
      <c r="I26" s="3"/>
      <c r="J26" s="1">
        <v>1471</v>
      </c>
      <c r="K26" s="4"/>
    </row>
    <row r="27" spans="1:11" x14ac:dyDescent="0.3">
      <c r="A27" s="188"/>
      <c r="B27" s="191"/>
      <c r="C27" s="188"/>
      <c r="D27" s="189"/>
      <c r="E27" s="185" t="s">
        <v>32</v>
      </c>
      <c r="F27" s="1">
        <v>1546</v>
      </c>
      <c r="G27" s="2"/>
      <c r="H27" s="1">
        <v>1500</v>
      </c>
      <c r="I27" s="3"/>
      <c r="J27" s="1">
        <v>1471</v>
      </c>
      <c r="K27" s="4"/>
    </row>
    <row r="28" spans="1:11" x14ac:dyDescent="0.3">
      <c r="A28" s="188"/>
      <c r="B28" s="191"/>
      <c r="C28" s="188"/>
      <c r="D28" s="189"/>
      <c r="E28" s="185" t="s">
        <v>33</v>
      </c>
      <c r="F28" s="1">
        <v>1397</v>
      </c>
      <c r="G28" s="2"/>
      <c r="H28" s="1">
        <v>1351</v>
      </c>
      <c r="I28" s="3"/>
      <c r="J28" s="1">
        <v>1323</v>
      </c>
      <c r="K28" s="4"/>
    </row>
    <row r="29" spans="1:11" x14ac:dyDescent="0.3">
      <c r="A29" s="545" t="s">
        <v>36</v>
      </c>
      <c r="B29" s="184" t="s">
        <v>37</v>
      </c>
      <c r="C29" s="192"/>
      <c r="D29" s="193" t="s">
        <v>38</v>
      </c>
      <c r="E29" s="194" t="s">
        <v>20</v>
      </c>
      <c r="F29" s="1">
        <v>1786</v>
      </c>
      <c r="G29" s="5"/>
      <c r="H29" s="1">
        <v>1915</v>
      </c>
      <c r="I29" s="5"/>
      <c r="J29" s="1">
        <v>1893</v>
      </c>
      <c r="K29" s="5"/>
    </row>
    <row r="30" spans="1:11" x14ac:dyDescent="0.3">
      <c r="A30" s="191"/>
      <c r="B30" s="188"/>
      <c r="C30" s="192"/>
      <c r="D30" s="195"/>
      <c r="E30" s="196" t="s">
        <v>30</v>
      </c>
      <c r="F30" s="1">
        <v>1786</v>
      </c>
      <c r="G30" s="4"/>
      <c r="H30" s="1">
        <v>1915</v>
      </c>
      <c r="I30" s="4"/>
      <c r="J30" s="1">
        <v>1893</v>
      </c>
      <c r="K30" s="4"/>
    </row>
    <row r="31" spans="1:11" x14ac:dyDescent="0.3">
      <c r="A31" s="197"/>
      <c r="B31" s="198"/>
      <c r="C31" s="199"/>
      <c r="D31" s="200"/>
      <c r="E31" s="127" t="s">
        <v>31</v>
      </c>
      <c r="F31" s="1">
        <v>1786</v>
      </c>
      <c r="G31" s="4"/>
      <c r="H31" s="1">
        <v>1915</v>
      </c>
      <c r="I31" s="4"/>
      <c r="J31" s="1">
        <v>1893</v>
      </c>
      <c r="K31" s="4"/>
    </row>
    <row r="32" spans="1:11" x14ac:dyDescent="0.3">
      <c r="A32" s="197"/>
      <c r="B32" s="198"/>
      <c r="C32" s="199"/>
      <c r="D32" s="200"/>
      <c r="E32" s="127" t="s">
        <v>32</v>
      </c>
      <c r="F32" s="1">
        <v>1786</v>
      </c>
      <c r="G32" s="4"/>
      <c r="H32" s="1">
        <v>1915</v>
      </c>
      <c r="I32" s="4"/>
      <c r="J32" s="1">
        <v>1893</v>
      </c>
      <c r="K32" s="4"/>
    </row>
    <row r="33" spans="1:11" x14ac:dyDescent="0.3">
      <c r="A33" s="546"/>
      <c r="B33" s="547"/>
      <c r="D33" s="547"/>
      <c r="E33" s="127" t="s">
        <v>33</v>
      </c>
      <c r="F33" s="1">
        <v>1639</v>
      </c>
      <c r="G33" s="548"/>
      <c r="H33" s="1">
        <v>1767</v>
      </c>
      <c r="I33" s="548"/>
      <c r="J33" s="1">
        <v>1746</v>
      </c>
      <c r="K33" s="548"/>
    </row>
    <row r="34" spans="1:11" x14ac:dyDescent="0.3">
      <c r="A34" s="198" t="s">
        <v>39</v>
      </c>
      <c r="B34" s="201" t="s">
        <v>40</v>
      </c>
      <c r="C34" s="198"/>
      <c r="D34" s="202" t="s">
        <v>41</v>
      </c>
      <c r="E34" s="107" t="s">
        <v>31</v>
      </c>
      <c r="F34" s="1">
        <v>1802</v>
      </c>
      <c r="G34" s="2"/>
      <c r="H34" s="1">
        <v>2389</v>
      </c>
      <c r="I34" s="6"/>
      <c r="J34" s="1">
        <v>2226</v>
      </c>
      <c r="K34" s="6"/>
    </row>
    <row r="35" spans="1:11" x14ac:dyDescent="0.3">
      <c r="A35" s="198"/>
      <c r="B35" s="201"/>
      <c r="C35" s="198"/>
      <c r="D35" s="202"/>
      <c r="E35" s="107" t="s">
        <v>32</v>
      </c>
      <c r="F35" s="1">
        <v>1802</v>
      </c>
      <c r="G35" s="2"/>
      <c r="H35" s="1">
        <v>2389</v>
      </c>
      <c r="I35" s="4"/>
      <c r="J35" s="1">
        <v>2226</v>
      </c>
      <c r="K35" s="4"/>
    </row>
    <row r="36" spans="1:11" x14ac:dyDescent="0.3">
      <c r="A36" s="198"/>
      <c r="B36" s="549"/>
      <c r="C36" s="198"/>
      <c r="D36" s="550"/>
      <c r="E36" s="107" t="s">
        <v>33</v>
      </c>
      <c r="F36" s="1">
        <v>1654</v>
      </c>
      <c r="G36" s="2"/>
      <c r="H36" s="1">
        <v>2241</v>
      </c>
      <c r="I36" s="4"/>
      <c r="J36" s="1">
        <v>2078</v>
      </c>
      <c r="K36" s="4"/>
    </row>
    <row r="37" spans="1:11" ht="16.5" customHeight="1" x14ac:dyDescent="0.3">
      <c r="A37" s="198"/>
      <c r="B37" s="203" t="s">
        <v>42</v>
      </c>
      <c r="C37" s="198"/>
      <c r="D37" s="551" t="s">
        <v>43</v>
      </c>
      <c r="E37" s="107" t="s">
        <v>31</v>
      </c>
      <c r="F37" s="6"/>
      <c r="G37" s="552"/>
      <c r="H37" s="1">
        <v>3460</v>
      </c>
      <c r="I37" s="6"/>
      <c r="J37" s="552"/>
      <c r="K37" s="6"/>
    </row>
    <row r="38" spans="1:11" x14ac:dyDescent="0.3">
      <c r="A38" s="198"/>
      <c r="B38" s="201"/>
      <c r="C38" s="198"/>
      <c r="D38" s="202"/>
      <c r="E38" s="107" t="s">
        <v>32</v>
      </c>
      <c r="F38" s="4"/>
      <c r="G38" s="2"/>
      <c r="H38" s="1">
        <v>3460</v>
      </c>
      <c r="I38" s="4"/>
      <c r="J38" s="2"/>
      <c r="K38" s="4"/>
    </row>
    <row r="39" spans="1:11" x14ac:dyDescent="0.3">
      <c r="A39" s="198"/>
      <c r="B39" s="549"/>
      <c r="C39" s="198"/>
      <c r="D39" s="550"/>
      <c r="E39" s="107" t="s">
        <v>33</v>
      </c>
      <c r="F39" s="4"/>
      <c r="G39" s="2"/>
      <c r="H39" s="1">
        <v>3312</v>
      </c>
      <c r="I39" s="4"/>
      <c r="J39" s="2"/>
      <c r="K39" s="4"/>
    </row>
    <row r="40" spans="1:11" ht="15.75" customHeight="1" x14ac:dyDescent="0.3">
      <c r="A40" s="198"/>
      <c r="B40" s="203" t="s">
        <v>44</v>
      </c>
      <c r="C40" s="198"/>
      <c r="D40" s="551" t="s">
        <v>45</v>
      </c>
      <c r="E40" s="107" t="s">
        <v>31</v>
      </c>
      <c r="F40" s="6"/>
      <c r="G40" s="552"/>
      <c r="H40" s="1">
        <v>4666</v>
      </c>
      <c r="I40" s="6"/>
      <c r="J40" s="552"/>
      <c r="K40" s="6"/>
    </row>
    <row r="41" spans="1:11" x14ac:dyDescent="0.3">
      <c r="A41" s="198"/>
      <c r="B41" s="201"/>
      <c r="C41" s="198"/>
      <c r="D41" s="202"/>
      <c r="E41" s="107" t="s">
        <v>32</v>
      </c>
      <c r="F41" s="4"/>
      <c r="G41" s="2"/>
      <c r="H41" s="1">
        <v>4666</v>
      </c>
      <c r="I41" s="4"/>
      <c r="J41" s="2"/>
      <c r="K41" s="4"/>
    </row>
    <row r="42" spans="1:11" x14ac:dyDescent="0.3">
      <c r="A42" s="198"/>
      <c r="B42" s="549"/>
      <c r="C42" s="198"/>
      <c r="D42" s="550"/>
      <c r="E42" s="107" t="s">
        <v>33</v>
      </c>
      <c r="F42" s="4"/>
      <c r="G42" s="2"/>
      <c r="H42" s="1">
        <v>4518</v>
      </c>
      <c r="I42" s="4"/>
      <c r="J42" s="2"/>
      <c r="K42" s="4"/>
    </row>
    <row r="43" spans="1:11" ht="15" customHeight="1" x14ac:dyDescent="0.3">
      <c r="A43" s="198"/>
      <c r="B43" s="203" t="s">
        <v>46</v>
      </c>
      <c r="C43" s="198"/>
      <c r="D43" s="551" t="s">
        <v>47</v>
      </c>
      <c r="E43" s="107" t="s">
        <v>31</v>
      </c>
      <c r="F43" s="6"/>
      <c r="G43" s="552"/>
      <c r="H43" s="1">
        <v>5690</v>
      </c>
      <c r="I43" s="6"/>
      <c r="J43" s="552"/>
      <c r="K43" s="6"/>
    </row>
    <row r="44" spans="1:11" x14ac:dyDescent="0.3">
      <c r="A44" s="198"/>
      <c r="B44" s="201"/>
      <c r="C44" s="198"/>
      <c r="D44" s="202"/>
      <c r="E44" s="107" t="s">
        <v>32</v>
      </c>
      <c r="F44" s="4"/>
      <c r="G44" s="2"/>
      <c r="H44" s="1">
        <v>5690</v>
      </c>
      <c r="I44" s="4"/>
      <c r="J44" s="2"/>
      <c r="K44" s="4"/>
    </row>
    <row r="45" spans="1:11" x14ac:dyDescent="0.3">
      <c r="A45" s="553"/>
      <c r="B45" s="549"/>
      <c r="C45" s="553"/>
      <c r="D45" s="550"/>
      <c r="E45" s="107" t="s">
        <v>33</v>
      </c>
      <c r="F45" s="548"/>
      <c r="G45" s="554"/>
      <c r="H45" s="1">
        <v>5542</v>
      </c>
      <c r="I45" s="548"/>
      <c r="J45" s="554"/>
      <c r="K45" s="548"/>
    </row>
    <row r="46" spans="1:11" x14ac:dyDescent="0.3">
      <c r="E46" s="122"/>
      <c r="F46" s="7"/>
      <c r="G46" s="7"/>
      <c r="H46" s="8"/>
      <c r="I46" s="7"/>
      <c r="J46" s="7"/>
      <c r="K46" s="7"/>
    </row>
    <row r="47" spans="1:11" x14ac:dyDescent="0.3">
      <c r="A47" s="121" t="s">
        <v>355</v>
      </c>
      <c r="B47" s="122"/>
      <c r="C47" s="122"/>
      <c r="D47" s="122"/>
      <c r="E47" s="122"/>
      <c r="F47" s="7"/>
      <c r="G47" s="7"/>
      <c r="H47" s="7"/>
      <c r="I47" s="7"/>
      <c r="J47" s="7"/>
      <c r="K47" s="7"/>
    </row>
    <row r="48" spans="1:11" x14ac:dyDescent="0.3">
      <c r="A48" s="97" t="s">
        <v>3</v>
      </c>
      <c r="B48" s="97" t="s">
        <v>4</v>
      </c>
      <c r="C48" s="97" t="s">
        <v>5</v>
      </c>
      <c r="D48" s="97" t="s">
        <v>6</v>
      </c>
      <c r="E48" s="555" t="s">
        <v>7</v>
      </c>
      <c r="F48" s="9" t="s">
        <v>8</v>
      </c>
      <c r="G48" s="7"/>
      <c r="H48" s="8"/>
      <c r="I48" s="7"/>
      <c r="J48" s="7"/>
      <c r="K48" s="7"/>
    </row>
    <row r="49" spans="1:11" x14ac:dyDescent="0.3">
      <c r="A49" s="98"/>
      <c r="B49" s="98"/>
      <c r="C49" s="98"/>
      <c r="D49" s="98" t="s">
        <v>11</v>
      </c>
      <c r="E49" s="204" t="s">
        <v>12</v>
      </c>
      <c r="F49" s="9" t="s">
        <v>14</v>
      </c>
      <c r="G49" s="7"/>
      <c r="H49" s="7"/>
      <c r="I49" s="7"/>
      <c r="J49" s="7"/>
      <c r="K49" s="7"/>
    </row>
    <row r="50" spans="1:11" x14ac:dyDescent="0.3">
      <c r="A50" s="556" t="s">
        <v>16</v>
      </c>
      <c r="B50" s="114" t="s">
        <v>17</v>
      </c>
      <c r="C50" s="557" t="s">
        <v>18</v>
      </c>
      <c r="D50" s="114" t="s">
        <v>19</v>
      </c>
      <c r="E50" s="127" t="s">
        <v>21</v>
      </c>
      <c r="F50" s="1">
        <v>298</v>
      </c>
      <c r="G50" s="10"/>
      <c r="H50" s="10"/>
      <c r="I50" s="10"/>
      <c r="J50" s="10"/>
      <c r="K50" s="10"/>
    </row>
    <row r="51" spans="1:11" x14ac:dyDescent="0.3">
      <c r="A51" s="558"/>
      <c r="B51" s="553"/>
      <c r="C51" s="559"/>
      <c r="D51" s="553"/>
      <c r="E51" s="127" t="s">
        <v>22</v>
      </c>
      <c r="F51" s="1">
        <v>300</v>
      </c>
      <c r="G51" s="10"/>
      <c r="H51" s="10"/>
      <c r="I51" s="10"/>
      <c r="J51" s="10"/>
      <c r="K51" s="10"/>
    </row>
    <row r="52" spans="1:11" x14ac:dyDescent="0.3">
      <c r="E52" s="122"/>
      <c r="F52" s="10"/>
      <c r="G52" s="10"/>
      <c r="H52" s="10"/>
      <c r="I52" s="10"/>
      <c r="J52" s="10"/>
      <c r="K52" s="10"/>
    </row>
    <row r="53" spans="1:11" ht="15.6" x14ac:dyDescent="0.3">
      <c r="A53" s="93" t="s">
        <v>48</v>
      </c>
      <c r="B53" s="122"/>
      <c r="C53" s="122"/>
      <c r="D53" s="122"/>
      <c r="E53" s="122"/>
      <c r="F53" s="10"/>
      <c r="G53" s="10"/>
      <c r="H53" s="10"/>
      <c r="I53" s="10"/>
      <c r="J53" s="10"/>
      <c r="K53" s="10"/>
    </row>
    <row r="54" spans="1:11" ht="25.5" customHeight="1" x14ac:dyDescent="0.3">
      <c r="A54" s="122"/>
      <c r="B54" s="122"/>
      <c r="C54" s="122"/>
      <c r="D54" s="122"/>
      <c r="E54" s="122"/>
      <c r="F54" s="852" t="s">
        <v>9</v>
      </c>
      <c r="G54" s="853"/>
      <c r="H54" s="853"/>
      <c r="I54" s="854"/>
      <c r="J54" s="10"/>
      <c r="K54" s="10"/>
    </row>
    <row r="55" spans="1:11" x14ac:dyDescent="0.3">
      <c r="A55" s="97" t="s">
        <v>3</v>
      </c>
      <c r="B55" s="97" t="s">
        <v>4</v>
      </c>
      <c r="C55" s="97" t="s">
        <v>5</v>
      </c>
      <c r="D55" s="97" t="s">
        <v>6</v>
      </c>
      <c r="E55" s="97" t="s">
        <v>7</v>
      </c>
      <c r="F55" s="855" t="s">
        <v>49</v>
      </c>
      <c r="G55" s="669" t="s">
        <v>50</v>
      </c>
      <c r="H55" s="669" t="s">
        <v>50</v>
      </c>
      <c r="I55" s="669" t="s">
        <v>50</v>
      </c>
      <c r="J55" s="10"/>
      <c r="K55" s="10"/>
    </row>
    <row r="56" spans="1:11" x14ac:dyDescent="0.3">
      <c r="A56" s="98"/>
      <c r="B56" s="98"/>
      <c r="C56" s="98"/>
      <c r="D56" s="98" t="s">
        <v>11</v>
      </c>
      <c r="E56" s="98" t="s">
        <v>12</v>
      </c>
      <c r="F56" s="856"/>
      <c r="G56" s="11" t="s">
        <v>51</v>
      </c>
      <c r="H56" s="11" t="s">
        <v>52</v>
      </c>
      <c r="I56" s="11" t="s">
        <v>53</v>
      </c>
      <c r="J56" s="10"/>
      <c r="K56" s="10"/>
    </row>
    <row r="57" spans="1:11" x14ac:dyDescent="0.3">
      <c r="A57" s="98"/>
      <c r="B57" s="98"/>
      <c r="C57" s="98"/>
      <c r="D57" s="98"/>
      <c r="E57" s="560"/>
      <c r="F57" s="857"/>
      <c r="G57" s="561" t="s">
        <v>54</v>
      </c>
      <c r="H57" s="561" t="s">
        <v>54</v>
      </c>
      <c r="I57" s="561" t="s">
        <v>54</v>
      </c>
      <c r="J57" s="10"/>
      <c r="K57" s="10"/>
    </row>
    <row r="58" spans="1:11" x14ac:dyDescent="0.3">
      <c r="A58" s="114" t="s">
        <v>16</v>
      </c>
      <c r="B58" s="114" t="s">
        <v>17</v>
      </c>
      <c r="C58" s="114" t="s">
        <v>18</v>
      </c>
      <c r="D58" s="205" t="s">
        <v>19</v>
      </c>
      <c r="E58" s="127" t="s">
        <v>21</v>
      </c>
      <c r="F58" s="1">
        <v>149</v>
      </c>
      <c r="G58" s="1">
        <v>60</v>
      </c>
      <c r="H58" s="1">
        <v>50</v>
      </c>
      <c r="I58" s="1">
        <v>41</v>
      </c>
      <c r="J58" s="12"/>
      <c r="K58" s="12"/>
    </row>
    <row r="59" spans="1:11" x14ac:dyDescent="0.3">
      <c r="A59" s="206"/>
      <c r="B59" s="547"/>
      <c r="C59" s="206"/>
      <c r="D59" s="547"/>
      <c r="E59" s="127" t="s">
        <v>22</v>
      </c>
      <c r="F59" s="1">
        <v>151</v>
      </c>
      <c r="G59" s="1">
        <v>60</v>
      </c>
      <c r="H59" s="1">
        <v>50</v>
      </c>
      <c r="I59" s="1">
        <v>41</v>
      </c>
      <c r="J59" s="12"/>
      <c r="K59" s="12"/>
    </row>
    <row r="60" spans="1:11" x14ac:dyDescent="0.3">
      <c r="A60" s="198"/>
      <c r="B60" s="114" t="s">
        <v>24</v>
      </c>
      <c r="C60" s="198"/>
      <c r="D60" s="207" t="s">
        <v>25</v>
      </c>
      <c r="E60" s="127" t="s">
        <v>21</v>
      </c>
      <c r="F60" s="1">
        <v>190</v>
      </c>
      <c r="G60" s="1">
        <v>102</v>
      </c>
      <c r="H60" s="1">
        <v>99</v>
      </c>
      <c r="I60" s="1">
        <v>115</v>
      </c>
      <c r="J60" s="12"/>
      <c r="K60" s="12"/>
    </row>
    <row r="61" spans="1:11" x14ac:dyDescent="0.3">
      <c r="A61" s="547"/>
      <c r="B61" s="547"/>
      <c r="C61" s="547"/>
      <c r="D61" s="562"/>
      <c r="E61" s="127" t="s">
        <v>22</v>
      </c>
      <c r="F61" s="1">
        <v>192</v>
      </c>
      <c r="G61" s="1">
        <v>102</v>
      </c>
      <c r="H61" s="1">
        <v>99</v>
      </c>
      <c r="I61" s="1">
        <v>115</v>
      </c>
      <c r="J61" s="12"/>
      <c r="K61" s="12"/>
    </row>
    <row r="62" spans="1:11" x14ac:dyDescent="0.3">
      <c r="A62" s="114" t="s">
        <v>26</v>
      </c>
      <c r="B62" s="107" t="s">
        <v>27</v>
      </c>
      <c r="C62" s="114" t="s">
        <v>28</v>
      </c>
      <c r="D62" s="563" t="s">
        <v>29</v>
      </c>
      <c r="E62" s="107" t="s">
        <v>30</v>
      </c>
      <c r="F62" s="1">
        <v>330</v>
      </c>
      <c r="G62" s="1">
        <v>98</v>
      </c>
      <c r="H62" s="1">
        <v>100</v>
      </c>
      <c r="I62" s="1">
        <v>115</v>
      </c>
      <c r="J62" s="12"/>
      <c r="K62" s="12"/>
    </row>
    <row r="63" spans="1:11" ht="12.75" customHeight="1" x14ac:dyDescent="0.3">
      <c r="A63" s="553"/>
      <c r="B63" s="107" t="s">
        <v>34</v>
      </c>
      <c r="C63" s="553"/>
      <c r="D63" s="208" t="s">
        <v>35</v>
      </c>
      <c r="E63" s="107" t="s">
        <v>30</v>
      </c>
      <c r="F63" s="1">
        <v>397</v>
      </c>
      <c r="G63" s="1">
        <v>211</v>
      </c>
      <c r="H63" s="1">
        <v>203</v>
      </c>
      <c r="I63" s="1">
        <v>228</v>
      </c>
      <c r="J63" s="12"/>
      <c r="K63" s="12"/>
    </row>
    <row r="64" spans="1:11" ht="12.75" customHeight="1" x14ac:dyDescent="0.3">
      <c r="F64" s="13"/>
      <c r="G64" s="13"/>
      <c r="H64" s="13"/>
      <c r="I64" s="13"/>
      <c r="J64" s="13"/>
      <c r="K64" s="13"/>
    </row>
    <row r="65" spans="1:11" ht="15.6" x14ac:dyDescent="0.3">
      <c r="A65" s="93" t="s">
        <v>55</v>
      </c>
      <c r="F65" s="13"/>
      <c r="G65" s="13"/>
      <c r="H65" s="13"/>
      <c r="I65" s="13"/>
      <c r="J65" s="13"/>
      <c r="K65" s="13"/>
    </row>
    <row r="66" spans="1:11" ht="12.75" customHeight="1" x14ac:dyDescent="0.3">
      <c r="A66" s="97" t="s">
        <v>3</v>
      </c>
      <c r="B66" s="97" t="s">
        <v>4</v>
      </c>
      <c r="C66" s="97" t="s">
        <v>5</v>
      </c>
      <c r="D66" s="97" t="s">
        <v>6</v>
      </c>
      <c r="E66" s="97" t="s">
        <v>7</v>
      </c>
      <c r="F66" s="858" t="s">
        <v>8</v>
      </c>
      <c r="G66" s="859"/>
      <c r="H66" s="858" t="s">
        <v>9</v>
      </c>
      <c r="I66" s="859"/>
      <c r="J66" s="858" t="s">
        <v>10</v>
      </c>
      <c r="K66" s="859"/>
    </row>
    <row r="67" spans="1:11" ht="12.75" customHeight="1" x14ac:dyDescent="0.3">
      <c r="A67" s="98"/>
      <c r="B67" s="98"/>
      <c r="C67" s="98"/>
      <c r="D67" s="98" t="s">
        <v>11</v>
      </c>
      <c r="E67" s="98" t="s">
        <v>12</v>
      </c>
      <c r="F67" s="664"/>
      <c r="G67" s="665"/>
      <c r="H67" s="664"/>
      <c r="I67" s="665"/>
      <c r="J67" s="861" t="s">
        <v>13</v>
      </c>
      <c r="K67" s="862"/>
    </row>
    <row r="68" spans="1:11" x14ac:dyDescent="0.3">
      <c r="A68" s="560"/>
      <c r="B68" s="560"/>
      <c r="C68" s="560"/>
      <c r="D68" s="560"/>
      <c r="E68" s="560"/>
      <c r="F68" s="14" t="s">
        <v>14</v>
      </c>
      <c r="G68" s="15" t="s">
        <v>15</v>
      </c>
      <c r="H68" s="16" t="s">
        <v>14</v>
      </c>
      <c r="I68" s="14" t="s">
        <v>15</v>
      </c>
      <c r="J68" s="17" t="s">
        <v>14</v>
      </c>
      <c r="K68" s="14" t="s">
        <v>15</v>
      </c>
    </row>
    <row r="69" spans="1:11" x14ac:dyDescent="0.3">
      <c r="A69" s="114" t="s">
        <v>26</v>
      </c>
      <c r="B69" s="113" t="s">
        <v>27</v>
      </c>
      <c r="C69" s="114" t="s">
        <v>28</v>
      </c>
      <c r="D69" s="551" t="s">
        <v>29</v>
      </c>
      <c r="E69" s="107" t="s">
        <v>20</v>
      </c>
      <c r="F69" s="1">
        <v>1012</v>
      </c>
      <c r="G69" s="1">
        <v>930</v>
      </c>
      <c r="H69" s="1">
        <v>1079</v>
      </c>
      <c r="I69" s="1">
        <v>944</v>
      </c>
      <c r="J69" s="1">
        <v>1037</v>
      </c>
      <c r="K69" s="1">
        <v>923</v>
      </c>
    </row>
    <row r="70" spans="1:11" x14ac:dyDescent="0.3">
      <c r="A70" s="198"/>
      <c r="B70" s="197"/>
      <c r="C70" s="198"/>
      <c r="D70" s="202"/>
      <c r="E70" s="107" t="s">
        <v>30</v>
      </c>
      <c r="F70" s="1">
        <v>462</v>
      </c>
      <c r="G70" s="1">
        <v>380</v>
      </c>
      <c r="H70" s="1">
        <v>529</v>
      </c>
      <c r="I70" s="1">
        <v>394</v>
      </c>
      <c r="J70" s="1">
        <v>486</v>
      </c>
      <c r="K70" s="1">
        <v>373</v>
      </c>
    </row>
    <row r="71" spans="1:11" x14ac:dyDescent="0.3">
      <c r="A71" s="198"/>
      <c r="B71" s="197"/>
      <c r="C71" s="198"/>
      <c r="D71" s="202"/>
      <c r="E71" s="107" t="s">
        <v>23</v>
      </c>
      <c r="F71" s="1">
        <v>309</v>
      </c>
      <c r="G71" s="1">
        <v>219</v>
      </c>
      <c r="H71" s="1">
        <v>363</v>
      </c>
      <c r="I71" s="1">
        <v>228</v>
      </c>
      <c r="J71" s="1">
        <v>321</v>
      </c>
      <c r="K71" s="1">
        <v>207</v>
      </c>
    </row>
    <row r="72" spans="1:11" x14ac:dyDescent="0.3">
      <c r="A72" s="198"/>
      <c r="B72" s="197"/>
      <c r="C72" s="198"/>
      <c r="D72" s="202"/>
      <c r="E72" s="107" t="s">
        <v>31</v>
      </c>
      <c r="F72" s="1">
        <v>1589</v>
      </c>
      <c r="G72" s="1">
        <v>1500</v>
      </c>
      <c r="H72" s="1">
        <v>1644</v>
      </c>
      <c r="I72" s="1">
        <v>1509</v>
      </c>
      <c r="J72" s="1">
        <v>1601</v>
      </c>
      <c r="K72" s="1">
        <v>1488</v>
      </c>
    </row>
    <row r="73" spans="1:11" x14ac:dyDescent="0.3">
      <c r="A73" s="198"/>
      <c r="B73" s="197"/>
      <c r="C73" s="198"/>
      <c r="D73" s="202"/>
      <c r="E73" s="107" t="s">
        <v>32</v>
      </c>
      <c r="F73" s="1">
        <v>1589</v>
      </c>
      <c r="G73" s="1">
        <v>1500</v>
      </c>
      <c r="H73" s="1">
        <v>1644</v>
      </c>
      <c r="I73" s="1">
        <v>1509</v>
      </c>
      <c r="J73" s="1">
        <v>1601</v>
      </c>
      <c r="K73" s="1">
        <v>1488</v>
      </c>
    </row>
    <row r="74" spans="1:11" x14ac:dyDescent="0.3">
      <c r="A74" s="198"/>
      <c r="B74" s="564"/>
      <c r="C74" s="198"/>
      <c r="D74" s="550"/>
      <c r="E74" s="107" t="s">
        <v>33</v>
      </c>
      <c r="F74" s="1">
        <v>1459</v>
      </c>
      <c r="G74" s="1">
        <v>1369</v>
      </c>
      <c r="H74" s="1">
        <v>1514</v>
      </c>
      <c r="I74" s="1">
        <v>1378</v>
      </c>
      <c r="J74" s="1">
        <v>1471</v>
      </c>
      <c r="K74" s="1">
        <v>1357</v>
      </c>
    </row>
    <row r="75" spans="1:11" x14ac:dyDescent="0.3">
      <c r="A75" s="198"/>
      <c r="B75" s="113" t="s">
        <v>34</v>
      </c>
      <c r="C75" s="198"/>
      <c r="D75" s="551" t="s">
        <v>35</v>
      </c>
      <c r="E75" s="107" t="s">
        <v>20</v>
      </c>
      <c r="F75" s="1">
        <v>1068</v>
      </c>
      <c r="G75" s="2"/>
      <c r="H75" s="1">
        <v>1099</v>
      </c>
      <c r="I75" s="3"/>
      <c r="J75" s="1">
        <v>1057</v>
      </c>
      <c r="K75" s="4"/>
    </row>
    <row r="76" spans="1:11" x14ac:dyDescent="0.3">
      <c r="A76" s="198"/>
      <c r="B76" s="197"/>
      <c r="C76" s="198"/>
      <c r="D76" s="202"/>
      <c r="E76" s="107" t="s">
        <v>30</v>
      </c>
      <c r="F76" s="1">
        <v>516</v>
      </c>
      <c r="G76" s="2"/>
      <c r="H76" s="1">
        <v>549</v>
      </c>
      <c r="I76" s="3"/>
      <c r="J76" s="1">
        <v>507</v>
      </c>
      <c r="K76" s="4"/>
    </row>
    <row r="77" spans="1:11" x14ac:dyDescent="0.3">
      <c r="A77" s="198"/>
      <c r="B77" s="197"/>
      <c r="C77" s="198"/>
      <c r="D77" s="202"/>
      <c r="E77" s="107" t="s">
        <v>23</v>
      </c>
      <c r="F77" s="1">
        <v>364</v>
      </c>
      <c r="G77" s="2"/>
      <c r="H77" s="1">
        <v>383</v>
      </c>
      <c r="I77" s="3"/>
      <c r="J77" s="1">
        <v>340</v>
      </c>
      <c r="K77" s="4"/>
    </row>
    <row r="78" spans="1:11" x14ac:dyDescent="0.3">
      <c r="A78" s="198"/>
      <c r="B78" s="197"/>
      <c r="C78" s="198"/>
      <c r="D78" s="202"/>
      <c r="E78" s="107" t="s">
        <v>31</v>
      </c>
      <c r="F78" s="1">
        <v>1645</v>
      </c>
      <c r="G78" s="2"/>
      <c r="H78" s="1">
        <v>1664</v>
      </c>
      <c r="I78" s="3"/>
      <c r="J78" s="1">
        <v>1621</v>
      </c>
      <c r="K78" s="4"/>
    </row>
    <row r="79" spans="1:11" x14ac:dyDescent="0.3">
      <c r="A79" s="198"/>
      <c r="B79" s="197"/>
      <c r="C79" s="198"/>
      <c r="D79" s="202"/>
      <c r="E79" s="107" t="s">
        <v>32</v>
      </c>
      <c r="F79" s="1">
        <v>1645</v>
      </c>
      <c r="G79" s="2"/>
      <c r="H79" s="1">
        <v>1664</v>
      </c>
      <c r="I79" s="3"/>
      <c r="J79" s="1">
        <v>1621</v>
      </c>
      <c r="K79" s="4"/>
    </row>
    <row r="80" spans="1:11" x14ac:dyDescent="0.3">
      <c r="A80" s="198"/>
      <c r="B80" s="197"/>
      <c r="C80" s="198"/>
      <c r="D80" s="202"/>
      <c r="E80" s="107" t="s">
        <v>33</v>
      </c>
      <c r="F80" s="1">
        <v>1514</v>
      </c>
      <c r="G80" s="2"/>
      <c r="H80" s="1">
        <v>1533</v>
      </c>
      <c r="I80" s="3"/>
      <c r="J80" s="1">
        <v>1491</v>
      </c>
      <c r="K80" s="4"/>
    </row>
    <row r="81" spans="1:11" x14ac:dyDescent="0.3">
      <c r="A81" s="556" t="s">
        <v>36</v>
      </c>
      <c r="B81" s="114" t="s">
        <v>37</v>
      </c>
      <c r="C81" s="199"/>
      <c r="D81" s="205" t="s">
        <v>38</v>
      </c>
      <c r="E81" s="209" t="s">
        <v>20</v>
      </c>
      <c r="F81" s="1">
        <v>1723</v>
      </c>
      <c r="G81" s="5"/>
      <c r="H81" s="1">
        <v>1811</v>
      </c>
      <c r="I81" s="5"/>
      <c r="J81" s="1">
        <v>1708</v>
      </c>
      <c r="K81" s="5"/>
    </row>
    <row r="82" spans="1:11" x14ac:dyDescent="0.3">
      <c r="A82" s="197"/>
      <c r="B82" s="198"/>
      <c r="C82" s="199"/>
      <c r="D82" s="200"/>
      <c r="E82" s="127" t="s">
        <v>30</v>
      </c>
      <c r="F82" s="1">
        <v>1723</v>
      </c>
      <c r="G82" s="4"/>
      <c r="H82" s="1">
        <v>1811</v>
      </c>
      <c r="I82" s="4"/>
      <c r="J82" s="1">
        <v>1708</v>
      </c>
      <c r="K82" s="4"/>
    </row>
    <row r="83" spans="1:11" x14ac:dyDescent="0.3">
      <c r="A83" s="197"/>
      <c r="B83" s="198"/>
      <c r="C83" s="199"/>
      <c r="D83" s="200"/>
      <c r="E83" s="127" t="s">
        <v>31</v>
      </c>
      <c r="F83" s="1">
        <v>1723</v>
      </c>
      <c r="G83" s="4"/>
      <c r="H83" s="1">
        <v>1811</v>
      </c>
      <c r="I83" s="4"/>
      <c r="J83" s="1">
        <v>1708</v>
      </c>
      <c r="K83" s="4"/>
    </row>
    <row r="84" spans="1:11" x14ac:dyDescent="0.3">
      <c r="A84" s="197"/>
      <c r="B84" s="198"/>
      <c r="C84" s="199"/>
      <c r="D84" s="200"/>
      <c r="E84" s="127" t="s">
        <v>32</v>
      </c>
      <c r="F84" s="1">
        <v>1723</v>
      </c>
      <c r="G84" s="4"/>
      <c r="H84" s="1">
        <v>1811</v>
      </c>
      <c r="I84" s="4"/>
      <c r="J84" s="1">
        <v>1708</v>
      </c>
      <c r="K84" s="4"/>
    </row>
    <row r="85" spans="1:11" x14ac:dyDescent="0.3">
      <c r="A85" s="558"/>
      <c r="B85" s="553"/>
      <c r="C85" s="199"/>
      <c r="D85" s="565"/>
      <c r="E85" s="127" t="s">
        <v>33</v>
      </c>
      <c r="F85" s="1">
        <v>1594</v>
      </c>
      <c r="G85" s="548"/>
      <c r="H85" s="1">
        <v>1682</v>
      </c>
      <c r="I85" s="548"/>
      <c r="J85" s="1">
        <v>1579</v>
      </c>
      <c r="K85" s="548"/>
    </row>
    <row r="86" spans="1:11" x14ac:dyDescent="0.3">
      <c r="A86" s="198" t="s">
        <v>39</v>
      </c>
      <c r="B86" s="201" t="s">
        <v>40</v>
      </c>
      <c r="C86" s="198"/>
      <c r="D86" s="202" t="s">
        <v>41</v>
      </c>
      <c r="E86" s="107" t="s">
        <v>31</v>
      </c>
      <c r="F86" s="1">
        <v>2064</v>
      </c>
      <c r="G86" s="2"/>
      <c r="H86" s="1">
        <v>2008</v>
      </c>
      <c r="I86" s="6"/>
      <c r="J86" s="1">
        <v>1888</v>
      </c>
      <c r="K86" s="6"/>
    </row>
    <row r="87" spans="1:11" x14ac:dyDescent="0.3">
      <c r="A87" s="198"/>
      <c r="B87" s="201"/>
      <c r="C87" s="198"/>
      <c r="D87" s="202"/>
      <c r="E87" s="107" t="s">
        <v>32</v>
      </c>
      <c r="F87" s="1">
        <v>2064</v>
      </c>
      <c r="G87" s="2"/>
      <c r="H87" s="1">
        <v>2008</v>
      </c>
      <c r="I87" s="4"/>
      <c r="J87" s="1">
        <v>1888</v>
      </c>
      <c r="K87" s="4"/>
    </row>
    <row r="88" spans="1:11" x14ac:dyDescent="0.3">
      <c r="A88" s="198"/>
      <c r="B88" s="549"/>
      <c r="C88" s="198"/>
      <c r="D88" s="550"/>
      <c r="E88" s="107" t="s">
        <v>33</v>
      </c>
      <c r="F88" s="1">
        <v>1935</v>
      </c>
      <c r="G88" s="2"/>
      <c r="H88" s="1">
        <v>1879</v>
      </c>
      <c r="I88" s="4"/>
      <c r="J88" s="1">
        <v>1759</v>
      </c>
      <c r="K88" s="4"/>
    </row>
    <row r="89" spans="1:11" x14ac:dyDescent="0.3">
      <c r="A89" s="198"/>
      <c r="B89" s="203" t="s">
        <v>42</v>
      </c>
      <c r="C89" s="198"/>
      <c r="D89" s="551" t="s">
        <v>43</v>
      </c>
      <c r="E89" s="107" t="s">
        <v>31</v>
      </c>
      <c r="F89" s="6"/>
      <c r="G89" s="552"/>
      <c r="H89" s="1">
        <v>2703</v>
      </c>
      <c r="I89" s="6"/>
      <c r="J89" s="552"/>
      <c r="K89" s="6"/>
    </row>
    <row r="90" spans="1:11" x14ac:dyDescent="0.3">
      <c r="A90" s="198"/>
      <c r="B90" s="201"/>
      <c r="C90" s="198"/>
      <c r="D90" s="202"/>
      <c r="E90" s="107" t="s">
        <v>32</v>
      </c>
      <c r="F90" s="4"/>
      <c r="G90" s="2"/>
      <c r="H90" s="1">
        <v>2703</v>
      </c>
      <c r="I90" s="4"/>
      <c r="J90" s="2"/>
      <c r="K90" s="4"/>
    </row>
    <row r="91" spans="1:11" x14ac:dyDescent="0.3">
      <c r="A91" s="198"/>
      <c r="B91" s="549"/>
      <c r="C91" s="198"/>
      <c r="D91" s="550"/>
      <c r="E91" s="107" t="s">
        <v>33</v>
      </c>
      <c r="F91" s="4"/>
      <c r="G91" s="2"/>
      <c r="H91" s="1">
        <v>2573</v>
      </c>
      <c r="I91" s="4"/>
      <c r="J91" s="2"/>
      <c r="K91" s="4"/>
    </row>
    <row r="92" spans="1:11" x14ac:dyDescent="0.3">
      <c r="A92" s="198"/>
      <c r="B92" s="203" t="s">
        <v>44</v>
      </c>
      <c r="C92" s="198"/>
      <c r="D92" s="551" t="s">
        <v>45</v>
      </c>
      <c r="E92" s="107" t="s">
        <v>31</v>
      </c>
      <c r="F92" s="6"/>
      <c r="G92" s="552"/>
      <c r="H92" s="1">
        <v>3634</v>
      </c>
      <c r="I92" s="6"/>
      <c r="J92" s="552"/>
      <c r="K92" s="6"/>
    </row>
    <row r="93" spans="1:11" x14ac:dyDescent="0.3">
      <c r="A93" s="198"/>
      <c r="B93" s="201"/>
      <c r="C93" s="198"/>
      <c r="D93" s="202"/>
      <c r="E93" s="107" t="s">
        <v>32</v>
      </c>
      <c r="F93" s="4"/>
      <c r="G93" s="2"/>
      <c r="H93" s="1">
        <v>3634</v>
      </c>
      <c r="I93" s="4"/>
      <c r="J93" s="2"/>
      <c r="K93" s="4"/>
    </row>
    <row r="94" spans="1:11" x14ac:dyDescent="0.3">
      <c r="A94" s="198"/>
      <c r="B94" s="549"/>
      <c r="C94" s="198"/>
      <c r="D94" s="550"/>
      <c r="E94" s="107" t="s">
        <v>33</v>
      </c>
      <c r="F94" s="4"/>
      <c r="G94" s="2"/>
      <c r="H94" s="1">
        <v>3505</v>
      </c>
      <c r="I94" s="4"/>
      <c r="J94" s="2"/>
      <c r="K94" s="4"/>
    </row>
    <row r="95" spans="1:11" x14ac:dyDescent="0.3">
      <c r="A95" s="198"/>
      <c r="B95" s="203" t="s">
        <v>46</v>
      </c>
      <c r="C95" s="198"/>
      <c r="D95" s="551" t="s">
        <v>47</v>
      </c>
      <c r="E95" s="107" t="s">
        <v>31</v>
      </c>
      <c r="F95" s="6"/>
      <c r="G95" s="552"/>
      <c r="H95" s="1">
        <v>3991</v>
      </c>
      <c r="I95" s="6"/>
      <c r="J95" s="552"/>
      <c r="K95" s="6"/>
    </row>
    <row r="96" spans="1:11" x14ac:dyDescent="0.3">
      <c r="A96" s="198"/>
      <c r="B96" s="201"/>
      <c r="C96" s="198"/>
      <c r="D96" s="202"/>
      <c r="E96" s="107" t="s">
        <v>32</v>
      </c>
      <c r="F96" s="4"/>
      <c r="G96" s="2"/>
      <c r="H96" s="1">
        <v>3991</v>
      </c>
      <c r="I96" s="4"/>
      <c r="J96" s="2"/>
      <c r="K96" s="4"/>
    </row>
    <row r="97" spans="1:12" x14ac:dyDescent="0.3">
      <c r="A97" s="553"/>
      <c r="B97" s="549"/>
      <c r="C97" s="553"/>
      <c r="D97" s="550"/>
      <c r="E97" s="107" t="s">
        <v>33</v>
      </c>
      <c r="F97" s="548"/>
      <c r="G97" s="554"/>
      <c r="H97" s="1">
        <v>3862</v>
      </c>
      <c r="I97" s="548"/>
      <c r="J97" s="554"/>
      <c r="K97" s="548"/>
    </row>
    <row r="98" spans="1:12" x14ac:dyDescent="0.3">
      <c r="E98" s="122"/>
      <c r="F98" s="8"/>
      <c r="G98" s="8"/>
      <c r="H98" s="8"/>
      <c r="I98" s="8"/>
      <c r="J98" s="8"/>
      <c r="K98" s="8"/>
    </row>
    <row r="99" spans="1:12" ht="15.6" x14ac:dyDescent="0.3">
      <c r="A99" s="93" t="s">
        <v>56</v>
      </c>
      <c r="B99" s="122"/>
      <c r="C99" s="122"/>
      <c r="D99" s="122"/>
      <c r="E99" s="122"/>
      <c r="F99" s="8"/>
      <c r="G99" s="8"/>
      <c r="H99" s="8"/>
      <c r="I99" s="8"/>
      <c r="J99" s="8"/>
      <c r="K99" s="8"/>
    </row>
    <row r="100" spans="1:12" ht="25.5" customHeight="1" x14ac:dyDescent="0.3">
      <c r="A100" s="122"/>
      <c r="B100" s="122"/>
      <c r="C100" s="122"/>
      <c r="D100" s="122"/>
      <c r="E100" s="122"/>
      <c r="F100" s="863" t="s">
        <v>9</v>
      </c>
      <c r="G100" s="864"/>
      <c r="H100" s="864"/>
      <c r="I100" s="865"/>
      <c r="J100" s="8"/>
      <c r="K100" s="8"/>
    </row>
    <row r="101" spans="1:12" x14ac:dyDescent="0.3">
      <c r="A101" s="97" t="s">
        <v>3</v>
      </c>
      <c r="B101" s="97" t="s">
        <v>4</v>
      </c>
      <c r="C101" s="97" t="s">
        <v>5</v>
      </c>
      <c r="D101" s="97" t="s">
        <v>6</v>
      </c>
      <c r="E101" s="97" t="s">
        <v>7</v>
      </c>
      <c r="F101" s="845" t="s">
        <v>49</v>
      </c>
      <c r="G101" s="666" t="s">
        <v>50</v>
      </c>
      <c r="H101" s="666" t="s">
        <v>50</v>
      </c>
      <c r="I101" s="666" t="s">
        <v>50</v>
      </c>
      <c r="J101" s="8"/>
      <c r="K101" s="8"/>
    </row>
    <row r="102" spans="1:12" x14ac:dyDescent="0.3">
      <c r="A102" s="98"/>
      <c r="B102" s="98"/>
      <c r="C102" s="98"/>
      <c r="D102" s="98" t="s">
        <v>11</v>
      </c>
      <c r="E102" s="98" t="s">
        <v>12</v>
      </c>
      <c r="F102" s="846"/>
      <c r="G102" s="18" t="s">
        <v>51</v>
      </c>
      <c r="H102" s="18" t="s">
        <v>52</v>
      </c>
      <c r="I102" s="18" t="s">
        <v>53</v>
      </c>
      <c r="J102" s="8"/>
      <c r="K102" s="8"/>
    </row>
    <row r="103" spans="1:12" x14ac:dyDescent="0.3">
      <c r="A103" s="98"/>
      <c r="B103" s="98"/>
      <c r="C103" s="98"/>
      <c r="D103" s="98"/>
      <c r="E103" s="560"/>
      <c r="F103" s="847"/>
      <c r="G103" s="566" t="s">
        <v>54</v>
      </c>
      <c r="H103" s="566" t="s">
        <v>54</v>
      </c>
      <c r="I103" s="566" t="s">
        <v>54</v>
      </c>
      <c r="J103" s="8"/>
      <c r="K103" s="8"/>
    </row>
    <row r="104" spans="1:12" ht="18" customHeight="1" x14ac:dyDescent="0.3">
      <c r="A104" s="114" t="s">
        <v>26</v>
      </c>
      <c r="B104" s="107" t="s">
        <v>27</v>
      </c>
      <c r="C104" s="114" t="s">
        <v>28</v>
      </c>
      <c r="D104" s="563" t="s">
        <v>29</v>
      </c>
      <c r="E104" s="107" t="s">
        <v>30</v>
      </c>
      <c r="F104" s="1">
        <v>297</v>
      </c>
      <c r="G104" s="1">
        <v>94</v>
      </c>
      <c r="H104" s="1">
        <v>76</v>
      </c>
      <c r="I104" s="1">
        <v>84</v>
      </c>
      <c r="J104" s="12"/>
      <c r="K104" s="12"/>
      <c r="L104" s="210"/>
    </row>
    <row r="105" spans="1:12" ht="18.75" customHeight="1" x14ac:dyDescent="0.3">
      <c r="A105" s="553"/>
      <c r="B105" s="107" t="s">
        <v>34</v>
      </c>
      <c r="C105" s="553"/>
      <c r="D105" s="208" t="s">
        <v>35</v>
      </c>
      <c r="E105" s="107" t="s">
        <v>30</v>
      </c>
      <c r="F105" s="1">
        <v>342</v>
      </c>
      <c r="G105" s="1">
        <v>144</v>
      </c>
      <c r="H105" s="1">
        <v>177</v>
      </c>
      <c r="I105" s="1">
        <v>181</v>
      </c>
      <c r="J105" s="12"/>
      <c r="K105" s="12"/>
      <c r="L105" s="210"/>
    </row>
    <row r="106" spans="1:12" s="213" customFormat="1" x14ac:dyDescent="0.3">
      <c r="A106" s="211"/>
      <c r="B106" s="211"/>
      <c r="C106" s="211"/>
      <c r="D106" s="112"/>
      <c r="E106" s="211"/>
      <c r="F106" s="212"/>
      <c r="G106" s="212"/>
      <c r="H106" s="212"/>
      <c r="I106" s="212"/>
      <c r="J106" s="124"/>
      <c r="K106" s="124"/>
      <c r="L106" s="210"/>
    </row>
  </sheetData>
  <mergeCells count="13">
    <mergeCell ref="A2:K2"/>
    <mergeCell ref="F6:G6"/>
    <mergeCell ref="H6:I6"/>
    <mergeCell ref="J67:K67"/>
    <mergeCell ref="F100:I100"/>
    <mergeCell ref="F101:F103"/>
    <mergeCell ref="J6:K6"/>
    <mergeCell ref="J7:K7"/>
    <mergeCell ref="F54:I54"/>
    <mergeCell ref="F55:F57"/>
    <mergeCell ref="F66:G66"/>
    <mergeCell ref="H66:I66"/>
    <mergeCell ref="J66:K66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zoomScale="75" zoomScaleNormal="75" workbookViewId="0"/>
  </sheetViews>
  <sheetFormatPr baseColWidth="10" defaultColWidth="11.44140625" defaultRowHeight="13.2" x14ac:dyDescent="0.3"/>
  <cols>
    <col min="1" max="1" width="14.109375" style="95" customWidth="1"/>
    <col min="2" max="2" width="13.5546875" style="95" customWidth="1"/>
    <col min="3" max="3" width="9.88671875" style="95" customWidth="1"/>
    <col min="4" max="4" width="10.88671875" style="95" customWidth="1"/>
    <col min="5" max="5" width="12" style="95" customWidth="1"/>
    <col min="6" max="6" width="18.6640625" style="95" bestFit="1" customWidth="1"/>
    <col min="7" max="7" width="12.44140625" style="95" customWidth="1"/>
    <col min="8" max="8" width="11" style="95" customWidth="1"/>
    <col min="9" max="9" width="12.5546875" style="95" customWidth="1"/>
    <col min="10" max="10" width="12.109375" style="95" customWidth="1"/>
    <col min="11" max="11" width="12.6640625" style="95" customWidth="1"/>
    <col min="12" max="13" width="9.6640625" style="95" customWidth="1"/>
    <col min="14" max="14" width="8.6640625" style="138" customWidth="1"/>
    <col min="15" max="256" width="11.44140625" style="175"/>
    <col min="257" max="257" width="14.109375" style="175" customWidth="1"/>
    <col min="258" max="258" width="13.5546875" style="175" customWidth="1"/>
    <col min="259" max="259" width="9.88671875" style="175" customWidth="1"/>
    <col min="260" max="260" width="10.88671875" style="175" customWidth="1"/>
    <col min="261" max="261" width="12" style="175" customWidth="1"/>
    <col min="262" max="262" width="18.6640625" style="175" bestFit="1" customWidth="1"/>
    <col min="263" max="263" width="12.44140625" style="175" customWidth="1"/>
    <col min="264" max="264" width="11" style="175" customWidth="1"/>
    <col min="265" max="265" width="12.5546875" style="175" customWidth="1"/>
    <col min="266" max="266" width="12.109375" style="175" customWidth="1"/>
    <col min="267" max="267" width="12.6640625" style="175" customWidth="1"/>
    <col min="268" max="269" width="9.6640625" style="175" customWidth="1"/>
    <col min="270" max="270" width="8.6640625" style="175" customWidth="1"/>
    <col min="271" max="512" width="11.44140625" style="175"/>
    <col min="513" max="513" width="14.109375" style="175" customWidth="1"/>
    <col min="514" max="514" width="13.5546875" style="175" customWidth="1"/>
    <col min="515" max="515" width="9.88671875" style="175" customWidth="1"/>
    <col min="516" max="516" width="10.88671875" style="175" customWidth="1"/>
    <col min="517" max="517" width="12" style="175" customWidth="1"/>
    <col min="518" max="518" width="18.6640625" style="175" bestFit="1" customWidth="1"/>
    <col min="519" max="519" width="12.44140625" style="175" customWidth="1"/>
    <col min="520" max="520" width="11" style="175" customWidth="1"/>
    <col min="521" max="521" width="12.5546875" style="175" customWidth="1"/>
    <col min="522" max="522" width="12.109375" style="175" customWidth="1"/>
    <col min="523" max="523" width="12.6640625" style="175" customWidth="1"/>
    <col min="524" max="525" width="9.6640625" style="175" customWidth="1"/>
    <col min="526" max="526" width="8.6640625" style="175" customWidth="1"/>
    <col min="527" max="768" width="11.44140625" style="175"/>
    <col min="769" max="769" width="14.109375" style="175" customWidth="1"/>
    <col min="770" max="770" width="13.5546875" style="175" customWidth="1"/>
    <col min="771" max="771" width="9.88671875" style="175" customWidth="1"/>
    <col min="772" max="772" width="10.88671875" style="175" customWidth="1"/>
    <col min="773" max="773" width="12" style="175" customWidth="1"/>
    <col min="774" max="774" width="18.6640625" style="175" bestFit="1" customWidth="1"/>
    <col min="775" max="775" width="12.44140625" style="175" customWidth="1"/>
    <col min="776" max="776" width="11" style="175" customWidth="1"/>
    <col min="777" max="777" width="12.5546875" style="175" customWidth="1"/>
    <col min="778" max="778" width="12.109375" style="175" customWidth="1"/>
    <col min="779" max="779" width="12.6640625" style="175" customWidth="1"/>
    <col min="780" max="781" width="9.6640625" style="175" customWidth="1"/>
    <col min="782" max="782" width="8.6640625" style="175" customWidth="1"/>
    <col min="783" max="1024" width="11.44140625" style="175"/>
    <col min="1025" max="1025" width="14.109375" style="175" customWidth="1"/>
    <col min="1026" max="1026" width="13.5546875" style="175" customWidth="1"/>
    <col min="1027" max="1027" width="9.88671875" style="175" customWidth="1"/>
    <col min="1028" max="1028" width="10.88671875" style="175" customWidth="1"/>
    <col min="1029" max="1029" width="12" style="175" customWidth="1"/>
    <col min="1030" max="1030" width="18.6640625" style="175" bestFit="1" customWidth="1"/>
    <col min="1031" max="1031" width="12.44140625" style="175" customWidth="1"/>
    <col min="1032" max="1032" width="11" style="175" customWidth="1"/>
    <col min="1033" max="1033" width="12.5546875" style="175" customWidth="1"/>
    <col min="1034" max="1034" width="12.109375" style="175" customWidth="1"/>
    <col min="1035" max="1035" width="12.6640625" style="175" customWidth="1"/>
    <col min="1036" max="1037" width="9.6640625" style="175" customWidth="1"/>
    <col min="1038" max="1038" width="8.6640625" style="175" customWidth="1"/>
    <col min="1039" max="1280" width="11.44140625" style="175"/>
    <col min="1281" max="1281" width="14.109375" style="175" customWidth="1"/>
    <col min="1282" max="1282" width="13.5546875" style="175" customWidth="1"/>
    <col min="1283" max="1283" width="9.88671875" style="175" customWidth="1"/>
    <col min="1284" max="1284" width="10.88671875" style="175" customWidth="1"/>
    <col min="1285" max="1285" width="12" style="175" customWidth="1"/>
    <col min="1286" max="1286" width="18.6640625" style="175" bestFit="1" customWidth="1"/>
    <col min="1287" max="1287" width="12.44140625" style="175" customWidth="1"/>
    <col min="1288" max="1288" width="11" style="175" customWidth="1"/>
    <col min="1289" max="1289" width="12.5546875" style="175" customWidth="1"/>
    <col min="1290" max="1290" width="12.109375" style="175" customWidth="1"/>
    <col min="1291" max="1291" width="12.6640625" style="175" customWidth="1"/>
    <col min="1292" max="1293" width="9.6640625" style="175" customWidth="1"/>
    <col min="1294" max="1294" width="8.6640625" style="175" customWidth="1"/>
    <col min="1295" max="1536" width="11.44140625" style="175"/>
    <col min="1537" max="1537" width="14.109375" style="175" customWidth="1"/>
    <col min="1538" max="1538" width="13.5546875" style="175" customWidth="1"/>
    <col min="1539" max="1539" width="9.88671875" style="175" customWidth="1"/>
    <col min="1540" max="1540" width="10.88671875" style="175" customWidth="1"/>
    <col min="1541" max="1541" width="12" style="175" customWidth="1"/>
    <col min="1542" max="1542" width="18.6640625" style="175" bestFit="1" customWidth="1"/>
    <col min="1543" max="1543" width="12.44140625" style="175" customWidth="1"/>
    <col min="1544" max="1544" width="11" style="175" customWidth="1"/>
    <col min="1545" max="1545" width="12.5546875" style="175" customWidth="1"/>
    <col min="1546" max="1546" width="12.109375" style="175" customWidth="1"/>
    <col min="1547" max="1547" width="12.6640625" style="175" customWidth="1"/>
    <col min="1548" max="1549" width="9.6640625" style="175" customWidth="1"/>
    <col min="1550" max="1550" width="8.6640625" style="175" customWidth="1"/>
    <col min="1551" max="1792" width="11.44140625" style="175"/>
    <col min="1793" max="1793" width="14.109375" style="175" customWidth="1"/>
    <col min="1794" max="1794" width="13.5546875" style="175" customWidth="1"/>
    <col min="1795" max="1795" width="9.88671875" style="175" customWidth="1"/>
    <col min="1796" max="1796" width="10.88671875" style="175" customWidth="1"/>
    <col min="1797" max="1797" width="12" style="175" customWidth="1"/>
    <col min="1798" max="1798" width="18.6640625" style="175" bestFit="1" customWidth="1"/>
    <col min="1799" max="1799" width="12.44140625" style="175" customWidth="1"/>
    <col min="1800" max="1800" width="11" style="175" customWidth="1"/>
    <col min="1801" max="1801" width="12.5546875" style="175" customWidth="1"/>
    <col min="1802" max="1802" width="12.109375" style="175" customWidth="1"/>
    <col min="1803" max="1803" width="12.6640625" style="175" customWidth="1"/>
    <col min="1804" max="1805" width="9.6640625" style="175" customWidth="1"/>
    <col min="1806" max="1806" width="8.6640625" style="175" customWidth="1"/>
    <col min="1807" max="2048" width="11.44140625" style="175"/>
    <col min="2049" max="2049" width="14.109375" style="175" customWidth="1"/>
    <col min="2050" max="2050" width="13.5546875" style="175" customWidth="1"/>
    <col min="2051" max="2051" width="9.88671875" style="175" customWidth="1"/>
    <col min="2052" max="2052" width="10.88671875" style="175" customWidth="1"/>
    <col min="2053" max="2053" width="12" style="175" customWidth="1"/>
    <col min="2054" max="2054" width="18.6640625" style="175" bestFit="1" customWidth="1"/>
    <col min="2055" max="2055" width="12.44140625" style="175" customWidth="1"/>
    <col min="2056" max="2056" width="11" style="175" customWidth="1"/>
    <col min="2057" max="2057" width="12.5546875" style="175" customWidth="1"/>
    <col min="2058" max="2058" width="12.109375" style="175" customWidth="1"/>
    <col min="2059" max="2059" width="12.6640625" style="175" customWidth="1"/>
    <col min="2060" max="2061" width="9.6640625" style="175" customWidth="1"/>
    <col min="2062" max="2062" width="8.6640625" style="175" customWidth="1"/>
    <col min="2063" max="2304" width="11.44140625" style="175"/>
    <col min="2305" max="2305" width="14.109375" style="175" customWidth="1"/>
    <col min="2306" max="2306" width="13.5546875" style="175" customWidth="1"/>
    <col min="2307" max="2307" width="9.88671875" style="175" customWidth="1"/>
    <col min="2308" max="2308" width="10.88671875" style="175" customWidth="1"/>
    <col min="2309" max="2309" width="12" style="175" customWidth="1"/>
    <col min="2310" max="2310" width="18.6640625" style="175" bestFit="1" customWidth="1"/>
    <col min="2311" max="2311" width="12.44140625" style="175" customWidth="1"/>
    <col min="2312" max="2312" width="11" style="175" customWidth="1"/>
    <col min="2313" max="2313" width="12.5546875" style="175" customWidth="1"/>
    <col min="2314" max="2314" width="12.109375" style="175" customWidth="1"/>
    <col min="2315" max="2315" width="12.6640625" style="175" customWidth="1"/>
    <col min="2316" max="2317" width="9.6640625" style="175" customWidth="1"/>
    <col min="2318" max="2318" width="8.6640625" style="175" customWidth="1"/>
    <col min="2319" max="2560" width="11.44140625" style="175"/>
    <col min="2561" max="2561" width="14.109375" style="175" customWidth="1"/>
    <col min="2562" max="2562" width="13.5546875" style="175" customWidth="1"/>
    <col min="2563" max="2563" width="9.88671875" style="175" customWidth="1"/>
    <col min="2564" max="2564" width="10.88671875" style="175" customWidth="1"/>
    <col min="2565" max="2565" width="12" style="175" customWidth="1"/>
    <col min="2566" max="2566" width="18.6640625" style="175" bestFit="1" customWidth="1"/>
    <col min="2567" max="2567" width="12.44140625" style="175" customWidth="1"/>
    <col min="2568" max="2568" width="11" style="175" customWidth="1"/>
    <col min="2569" max="2569" width="12.5546875" style="175" customWidth="1"/>
    <col min="2570" max="2570" width="12.109375" style="175" customWidth="1"/>
    <col min="2571" max="2571" width="12.6640625" style="175" customWidth="1"/>
    <col min="2572" max="2573" width="9.6640625" style="175" customWidth="1"/>
    <col min="2574" max="2574" width="8.6640625" style="175" customWidth="1"/>
    <col min="2575" max="2816" width="11.44140625" style="175"/>
    <col min="2817" max="2817" width="14.109375" style="175" customWidth="1"/>
    <col min="2818" max="2818" width="13.5546875" style="175" customWidth="1"/>
    <col min="2819" max="2819" width="9.88671875" style="175" customWidth="1"/>
    <col min="2820" max="2820" width="10.88671875" style="175" customWidth="1"/>
    <col min="2821" max="2821" width="12" style="175" customWidth="1"/>
    <col min="2822" max="2822" width="18.6640625" style="175" bestFit="1" customWidth="1"/>
    <col min="2823" max="2823" width="12.44140625" style="175" customWidth="1"/>
    <col min="2824" max="2824" width="11" style="175" customWidth="1"/>
    <col min="2825" max="2825" width="12.5546875" style="175" customWidth="1"/>
    <col min="2826" max="2826" width="12.109375" style="175" customWidth="1"/>
    <col min="2827" max="2827" width="12.6640625" style="175" customWidth="1"/>
    <col min="2828" max="2829" width="9.6640625" style="175" customWidth="1"/>
    <col min="2830" max="2830" width="8.6640625" style="175" customWidth="1"/>
    <col min="2831" max="3072" width="11.44140625" style="175"/>
    <col min="3073" max="3073" width="14.109375" style="175" customWidth="1"/>
    <col min="3074" max="3074" width="13.5546875" style="175" customWidth="1"/>
    <col min="3075" max="3075" width="9.88671875" style="175" customWidth="1"/>
    <col min="3076" max="3076" width="10.88671875" style="175" customWidth="1"/>
    <col min="3077" max="3077" width="12" style="175" customWidth="1"/>
    <col min="3078" max="3078" width="18.6640625" style="175" bestFit="1" customWidth="1"/>
    <col min="3079" max="3079" width="12.44140625" style="175" customWidth="1"/>
    <col min="3080" max="3080" width="11" style="175" customWidth="1"/>
    <col min="3081" max="3081" width="12.5546875" style="175" customWidth="1"/>
    <col min="3082" max="3082" width="12.109375" style="175" customWidth="1"/>
    <col min="3083" max="3083" width="12.6640625" style="175" customWidth="1"/>
    <col min="3084" max="3085" width="9.6640625" style="175" customWidth="1"/>
    <col min="3086" max="3086" width="8.6640625" style="175" customWidth="1"/>
    <col min="3087" max="3328" width="11.44140625" style="175"/>
    <col min="3329" max="3329" width="14.109375" style="175" customWidth="1"/>
    <col min="3330" max="3330" width="13.5546875" style="175" customWidth="1"/>
    <col min="3331" max="3331" width="9.88671875" style="175" customWidth="1"/>
    <col min="3332" max="3332" width="10.88671875" style="175" customWidth="1"/>
    <col min="3333" max="3333" width="12" style="175" customWidth="1"/>
    <col min="3334" max="3334" width="18.6640625" style="175" bestFit="1" customWidth="1"/>
    <col min="3335" max="3335" width="12.44140625" style="175" customWidth="1"/>
    <col min="3336" max="3336" width="11" style="175" customWidth="1"/>
    <col min="3337" max="3337" width="12.5546875" style="175" customWidth="1"/>
    <col min="3338" max="3338" width="12.109375" style="175" customWidth="1"/>
    <col min="3339" max="3339" width="12.6640625" style="175" customWidth="1"/>
    <col min="3340" max="3341" width="9.6640625" style="175" customWidth="1"/>
    <col min="3342" max="3342" width="8.6640625" style="175" customWidth="1"/>
    <col min="3343" max="3584" width="11.44140625" style="175"/>
    <col min="3585" max="3585" width="14.109375" style="175" customWidth="1"/>
    <col min="3586" max="3586" width="13.5546875" style="175" customWidth="1"/>
    <col min="3587" max="3587" width="9.88671875" style="175" customWidth="1"/>
    <col min="3588" max="3588" width="10.88671875" style="175" customWidth="1"/>
    <col min="3589" max="3589" width="12" style="175" customWidth="1"/>
    <col min="3590" max="3590" width="18.6640625" style="175" bestFit="1" customWidth="1"/>
    <col min="3591" max="3591" width="12.44140625" style="175" customWidth="1"/>
    <col min="3592" max="3592" width="11" style="175" customWidth="1"/>
    <col min="3593" max="3593" width="12.5546875" style="175" customWidth="1"/>
    <col min="3594" max="3594" width="12.109375" style="175" customWidth="1"/>
    <col min="3595" max="3595" width="12.6640625" style="175" customWidth="1"/>
    <col min="3596" max="3597" width="9.6640625" style="175" customWidth="1"/>
    <col min="3598" max="3598" width="8.6640625" style="175" customWidth="1"/>
    <col min="3599" max="3840" width="11.44140625" style="175"/>
    <col min="3841" max="3841" width="14.109375" style="175" customWidth="1"/>
    <col min="3842" max="3842" width="13.5546875" style="175" customWidth="1"/>
    <col min="3843" max="3843" width="9.88671875" style="175" customWidth="1"/>
    <col min="3844" max="3844" width="10.88671875" style="175" customWidth="1"/>
    <col min="3845" max="3845" width="12" style="175" customWidth="1"/>
    <col min="3846" max="3846" width="18.6640625" style="175" bestFit="1" customWidth="1"/>
    <col min="3847" max="3847" width="12.44140625" style="175" customWidth="1"/>
    <col min="3848" max="3848" width="11" style="175" customWidth="1"/>
    <col min="3849" max="3849" width="12.5546875" style="175" customWidth="1"/>
    <col min="3850" max="3850" width="12.109375" style="175" customWidth="1"/>
    <col min="3851" max="3851" width="12.6640625" style="175" customWidth="1"/>
    <col min="3852" max="3853" width="9.6640625" style="175" customWidth="1"/>
    <col min="3854" max="3854" width="8.6640625" style="175" customWidth="1"/>
    <col min="3855" max="4096" width="11.44140625" style="175"/>
    <col min="4097" max="4097" width="14.109375" style="175" customWidth="1"/>
    <col min="4098" max="4098" width="13.5546875" style="175" customWidth="1"/>
    <col min="4099" max="4099" width="9.88671875" style="175" customWidth="1"/>
    <col min="4100" max="4100" width="10.88671875" style="175" customWidth="1"/>
    <col min="4101" max="4101" width="12" style="175" customWidth="1"/>
    <col min="4102" max="4102" width="18.6640625" style="175" bestFit="1" customWidth="1"/>
    <col min="4103" max="4103" width="12.44140625" style="175" customWidth="1"/>
    <col min="4104" max="4104" width="11" style="175" customWidth="1"/>
    <col min="4105" max="4105" width="12.5546875" style="175" customWidth="1"/>
    <col min="4106" max="4106" width="12.109375" style="175" customWidth="1"/>
    <col min="4107" max="4107" width="12.6640625" style="175" customWidth="1"/>
    <col min="4108" max="4109" width="9.6640625" style="175" customWidth="1"/>
    <col min="4110" max="4110" width="8.6640625" style="175" customWidth="1"/>
    <col min="4111" max="4352" width="11.44140625" style="175"/>
    <col min="4353" max="4353" width="14.109375" style="175" customWidth="1"/>
    <col min="4354" max="4354" width="13.5546875" style="175" customWidth="1"/>
    <col min="4355" max="4355" width="9.88671875" style="175" customWidth="1"/>
    <col min="4356" max="4356" width="10.88671875" style="175" customWidth="1"/>
    <col min="4357" max="4357" width="12" style="175" customWidth="1"/>
    <col min="4358" max="4358" width="18.6640625" style="175" bestFit="1" customWidth="1"/>
    <col min="4359" max="4359" width="12.44140625" style="175" customWidth="1"/>
    <col min="4360" max="4360" width="11" style="175" customWidth="1"/>
    <col min="4361" max="4361" width="12.5546875" style="175" customWidth="1"/>
    <col min="4362" max="4362" width="12.109375" style="175" customWidth="1"/>
    <col min="4363" max="4363" width="12.6640625" style="175" customWidth="1"/>
    <col min="4364" max="4365" width="9.6640625" style="175" customWidth="1"/>
    <col min="4366" max="4366" width="8.6640625" style="175" customWidth="1"/>
    <col min="4367" max="4608" width="11.44140625" style="175"/>
    <col min="4609" max="4609" width="14.109375" style="175" customWidth="1"/>
    <col min="4610" max="4610" width="13.5546875" style="175" customWidth="1"/>
    <col min="4611" max="4611" width="9.88671875" style="175" customWidth="1"/>
    <col min="4612" max="4612" width="10.88671875" style="175" customWidth="1"/>
    <col min="4613" max="4613" width="12" style="175" customWidth="1"/>
    <col min="4614" max="4614" width="18.6640625" style="175" bestFit="1" customWidth="1"/>
    <col min="4615" max="4615" width="12.44140625" style="175" customWidth="1"/>
    <col min="4616" max="4616" width="11" style="175" customWidth="1"/>
    <col min="4617" max="4617" width="12.5546875" style="175" customWidth="1"/>
    <col min="4618" max="4618" width="12.109375" style="175" customWidth="1"/>
    <col min="4619" max="4619" width="12.6640625" style="175" customWidth="1"/>
    <col min="4620" max="4621" width="9.6640625" style="175" customWidth="1"/>
    <col min="4622" max="4622" width="8.6640625" style="175" customWidth="1"/>
    <col min="4623" max="4864" width="11.44140625" style="175"/>
    <col min="4865" max="4865" width="14.109375" style="175" customWidth="1"/>
    <col min="4866" max="4866" width="13.5546875" style="175" customWidth="1"/>
    <col min="4867" max="4867" width="9.88671875" style="175" customWidth="1"/>
    <col min="4868" max="4868" width="10.88671875" style="175" customWidth="1"/>
    <col min="4869" max="4869" width="12" style="175" customWidth="1"/>
    <col min="4870" max="4870" width="18.6640625" style="175" bestFit="1" customWidth="1"/>
    <col min="4871" max="4871" width="12.44140625" style="175" customWidth="1"/>
    <col min="4872" max="4872" width="11" style="175" customWidth="1"/>
    <col min="4873" max="4873" width="12.5546875" style="175" customWidth="1"/>
    <col min="4874" max="4874" width="12.109375" style="175" customWidth="1"/>
    <col min="4875" max="4875" width="12.6640625" style="175" customWidth="1"/>
    <col min="4876" max="4877" width="9.6640625" style="175" customWidth="1"/>
    <col min="4878" max="4878" width="8.6640625" style="175" customWidth="1"/>
    <col min="4879" max="5120" width="11.44140625" style="175"/>
    <col min="5121" max="5121" width="14.109375" style="175" customWidth="1"/>
    <col min="5122" max="5122" width="13.5546875" style="175" customWidth="1"/>
    <col min="5123" max="5123" width="9.88671875" style="175" customWidth="1"/>
    <col min="5124" max="5124" width="10.88671875" style="175" customWidth="1"/>
    <col min="5125" max="5125" width="12" style="175" customWidth="1"/>
    <col min="5126" max="5126" width="18.6640625" style="175" bestFit="1" customWidth="1"/>
    <col min="5127" max="5127" width="12.44140625" style="175" customWidth="1"/>
    <col min="5128" max="5128" width="11" style="175" customWidth="1"/>
    <col min="5129" max="5129" width="12.5546875" style="175" customWidth="1"/>
    <col min="5130" max="5130" width="12.109375" style="175" customWidth="1"/>
    <col min="5131" max="5131" width="12.6640625" style="175" customWidth="1"/>
    <col min="5132" max="5133" width="9.6640625" style="175" customWidth="1"/>
    <col min="5134" max="5134" width="8.6640625" style="175" customWidth="1"/>
    <col min="5135" max="5376" width="11.44140625" style="175"/>
    <col min="5377" max="5377" width="14.109375" style="175" customWidth="1"/>
    <col min="5378" max="5378" width="13.5546875" style="175" customWidth="1"/>
    <col min="5379" max="5379" width="9.88671875" style="175" customWidth="1"/>
    <col min="5380" max="5380" width="10.88671875" style="175" customWidth="1"/>
    <col min="5381" max="5381" width="12" style="175" customWidth="1"/>
    <col min="5382" max="5382" width="18.6640625" style="175" bestFit="1" customWidth="1"/>
    <col min="5383" max="5383" width="12.44140625" style="175" customWidth="1"/>
    <col min="5384" max="5384" width="11" style="175" customWidth="1"/>
    <col min="5385" max="5385" width="12.5546875" style="175" customWidth="1"/>
    <col min="5386" max="5386" width="12.109375" style="175" customWidth="1"/>
    <col min="5387" max="5387" width="12.6640625" style="175" customWidth="1"/>
    <col min="5388" max="5389" width="9.6640625" style="175" customWidth="1"/>
    <col min="5390" max="5390" width="8.6640625" style="175" customWidth="1"/>
    <col min="5391" max="5632" width="11.44140625" style="175"/>
    <col min="5633" max="5633" width="14.109375" style="175" customWidth="1"/>
    <col min="5634" max="5634" width="13.5546875" style="175" customWidth="1"/>
    <col min="5635" max="5635" width="9.88671875" style="175" customWidth="1"/>
    <col min="5636" max="5636" width="10.88671875" style="175" customWidth="1"/>
    <col min="5637" max="5637" width="12" style="175" customWidth="1"/>
    <col min="5638" max="5638" width="18.6640625" style="175" bestFit="1" customWidth="1"/>
    <col min="5639" max="5639" width="12.44140625" style="175" customWidth="1"/>
    <col min="5640" max="5640" width="11" style="175" customWidth="1"/>
    <col min="5641" max="5641" width="12.5546875" style="175" customWidth="1"/>
    <col min="5642" max="5642" width="12.109375" style="175" customWidth="1"/>
    <col min="5643" max="5643" width="12.6640625" style="175" customWidth="1"/>
    <col min="5644" max="5645" width="9.6640625" style="175" customWidth="1"/>
    <col min="5646" max="5646" width="8.6640625" style="175" customWidth="1"/>
    <col min="5647" max="5888" width="11.44140625" style="175"/>
    <col min="5889" max="5889" width="14.109375" style="175" customWidth="1"/>
    <col min="5890" max="5890" width="13.5546875" style="175" customWidth="1"/>
    <col min="5891" max="5891" width="9.88671875" style="175" customWidth="1"/>
    <col min="5892" max="5892" width="10.88671875" style="175" customWidth="1"/>
    <col min="5893" max="5893" width="12" style="175" customWidth="1"/>
    <col min="5894" max="5894" width="18.6640625" style="175" bestFit="1" customWidth="1"/>
    <col min="5895" max="5895" width="12.44140625" style="175" customWidth="1"/>
    <col min="5896" max="5896" width="11" style="175" customWidth="1"/>
    <col min="5897" max="5897" width="12.5546875" style="175" customWidth="1"/>
    <col min="5898" max="5898" width="12.109375" style="175" customWidth="1"/>
    <col min="5899" max="5899" width="12.6640625" style="175" customWidth="1"/>
    <col min="5900" max="5901" width="9.6640625" style="175" customWidth="1"/>
    <col min="5902" max="5902" width="8.6640625" style="175" customWidth="1"/>
    <col min="5903" max="6144" width="11.44140625" style="175"/>
    <col min="6145" max="6145" width="14.109375" style="175" customWidth="1"/>
    <col min="6146" max="6146" width="13.5546875" style="175" customWidth="1"/>
    <col min="6147" max="6147" width="9.88671875" style="175" customWidth="1"/>
    <col min="6148" max="6148" width="10.88671875" style="175" customWidth="1"/>
    <col min="6149" max="6149" width="12" style="175" customWidth="1"/>
    <col min="6150" max="6150" width="18.6640625" style="175" bestFit="1" customWidth="1"/>
    <col min="6151" max="6151" width="12.44140625" style="175" customWidth="1"/>
    <col min="6152" max="6152" width="11" style="175" customWidth="1"/>
    <col min="6153" max="6153" width="12.5546875" style="175" customWidth="1"/>
    <col min="6154" max="6154" width="12.109375" style="175" customWidth="1"/>
    <col min="6155" max="6155" width="12.6640625" style="175" customWidth="1"/>
    <col min="6156" max="6157" width="9.6640625" style="175" customWidth="1"/>
    <col min="6158" max="6158" width="8.6640625" style="175" customWidth="1"/>
    <col min="6159" max="6400" width="11.44140625" style="175"/>
    <col min="6401" max="6401" width="14.109375" style="175" customWidth="1"/>
    <col min="6402" max="6402" width="13.5546875" style="175" customWidth="1"/>
    <col min="6403" max="6403" width="9.88671875" style="175" customWidth="1"/>
    <col min="6404" max="6404" width="10.88671875" style="175" customWidth="1"/>
    <col min="6405" max="6405" width="12" style="175" customWidth="1"/>
    <col min="6406" max="6406" width="18.6640625" style="175" bestFit="1" customWidth="1"/>
    <col min="6407" max="6407" width="12.44140625" style="175" customWidth="1"/>
    <col min="6408" max="6408" width="11" style="175" customWidth="1"/>
    <col min="6409" max="6409" width="12.5546875" style="175" customWidth="1"/>
    <col min="6410" max="6410" width="12.109375" style="175" customWidth="1"/>
    <col min="6411" max="6411" width="12.6640625" style="175" customWidth="1"/>
    <col min="6412" max="6413" width="9.6640625" style="175" customWidth="1"/>
    <col min="6414" max="6414" width="8.6640625" style="175" customWidth="1"/>
    <col min="6415" max="6656" width="11.44140625" style="175"/>
    <col min="6657" max="6657" width="14.109375" style="175" customWidth="1"/>
    <col min="6658" max="6658" width="13.5546875" style="175" customWidth="1"/>
    <col min="6659" max="6659" width="9.88671875" style="175" customWidth="1"/>
    <col min="6660" max="6660" width="10.88671875" style="175" customWidth="1"/>
    <col min="6661" max="6661" width="12" style="175" customWidth="1"/>
    <col min="6662" max="6662" width="18.6640625" style="175" bestFit="1" customWidth="1"/>
    <col min="6663" max="6663" width="12.44140625" style="175" customWidth="1"/>
    <col min="6664" max="6664" width="11" style="175" customWidth="1"/>
    <col min="6665" max="6665" width="12.5546875" style="175" customWidth="1"/>
    <col min="6666" max="6666" width="12.109375" style="175" customWidth="1"/>
    <col min="6667" max="6667" width="12.6640625" style="175" customWidth="1"/>
    <col min="6668" max="6669" width="9.6640625" style="175" customWidth="1"/>
    <col min="6670" max="6670" width="8.6640625" style="175" customWidth="1"/>
    <col min="6671" max="6912" width="11.44140625" style="175"/>
    <col min="6913" max="6913" width="14.109375" style="175" customWidth="1"/>
    <col min="6914" max="6914" width="13.5546875" style="175" customWidth="1"/>
    <col min="6915" max="6915" width="9.88671875" style="175" customWidth="1"/>
    <col min="6916" max="6916" width="10.88671875" style="175" customWidth="1"/>
    <col min="6917" max="6917" width="12" style="175" customWidth="1"/>
    <col min="6918" max="6918" width="18.6640625" style="175" bestFit="1" customWidth="1"/>
    <col min="6919" max="6919" width="12.44140625" style="175" customWidth="1"/>
    <col min="6920" max="6920" width="11" style="175" customWidth="1"/>
    <col min="6921" max="6921" width="12.5546875" style="175" customWidth="1"/>
    <col min="6922" max="6922" width="12.109375" style="175" customWidth="1"/>
    <col min="6923" max="6923" width="12.6640625" style="175" customWidth="1"/>
    <col min="6924" max="6925" width="9.6640625" style="175" customWidth="1"/>
    <col min="6926" max="6926" width="8.6640625" style="175" customWidth="1"/>
    <col min="6927" max="7168" width="11.44140625" style="175"/>
    <col min="7169" max="7169" width="14.109375" style="175" customWidth="1"/>
    <col min="7170" max="7170" width="13.5546875" style="175" customWidth="1"/>
    <col min="7171" max="7171" width="9.88671875" style="175" customWidth="1"/>
    <col min="7172" max="7172" width="10.88671875" style="175" customWidth="1"/>
    <col min="7173" max="7173" width="12" style="175" customWidth="1"/>
    <col min="7174" max="7174" width="18.6640625" style="175" bestFit="1" customWidth="1"/>
    <col min="7175" max="7175" width="12.44140625" style="175" customWidth="1"/>
    <col min="7176" max="7176" width="11" style="175" customWidth="1"/>
    <col min="7177" max="7177" width="12.5546875" style="175" customWidth="1"/>
    <col min="7178" max="7178" width="12.109375" style="175" customWidth="1"/>
    <col min="7179" max="7179" width="12.6640625" style="175" customWidth="1"/>
    <col min="7180" max="7181" width="9.6640625" style="175" customWidth="1"/>
    <col min="7182" max="7182" width="8.6640625" style="175" customWidth="1"/>
    <col min="7183" max="7424" width="11.44140625" style="175"/>
    <col min="7425" max="7425" width="14.109375" style="175" customWidth="1"/>
    <col min="7426" max="7426" width="13.5546875" style="175" customWidth="1"/>
    <col min="7427" max="7427" width="9.88671875" style="175" customWidth="1"/>
    <col min="7428" max="7428" width="10.88671875" style="175" customWidth="1"/>
    <col min="7429" max="7429" width="12" style="175" customWidth="1"/>
    <col min="7430" max="7430" width="18.6640625" style="175" bestFit="1" customWidth="1"/>
    <col min="7431" max="7431" width="12.44140625" style="175" customWidth="1"/>
    <col min="7432" max="7432" width="11" style="175" customWidth="1"/>
    <col min="7433" max="7433" width="12.5546875" style="175" customWidth="1"/>
    <col min="7434" max="7434" width="12.109375" style="175" customWidth="1"/>
    <col min="7435" max="7435" width="12.6640625" style="175" customWidth="1"/>
    <col min="7436" max="7437" width="9.6640625" style="175" customWidth="1"/>
    <col min="7438" max="7438" width="8.6640625" style="175" customWidth="1"/>
    <col min="7439" max="7680" width="11.44140625" style="175"/>
    <col min="7681" max="7681" width="14.109375" style="175" customWidth="1"/>
    <col min="7682" max="7682" width="13.5546875" style="175" customWidth="1"/>
    <col min="7683" max="7683" width="9.88671875" style="175" customWidth="1"/>
    <col min="7684" max="7684" width="10.88671875" style="175" customWidth="1"/>
    <col min="7685" max="7685" width="12" style="175" customWidth="1"/>
    <col min="7686" max="7686" width="18.6640625" style="175" bestFit="1" customWidth="1"/>
    <col min="7687" max="7687" width="12.44140625" style="175" customWidth="1"/>
    <col min="7688" max="7688" width="11" style="175" customWidth="1"/>
    <col min="7689" max="7689" width="12.5546875" style="175" customWidth="1"/>
    <col min="7690" max="7690" width="12.109375" style="175" customWidth="1"/>
    <col min="7691" max="7691" width="12.6640625" style="175" customWidth="1"/>
    <col min="7692" max="7693" width="9.6640625" style="175" customWidth="1"/>
    <col min="7694" max="7694" width="8.6640625" style="175" customWidth="1"/>
    <col min="7695" max="7936" width="11.44140625" style="175"/>
    <col min="7937" max="7937" width="14.109375" style="175" customWidth="1"/>
    <col min="7938" max="7938" width="13.5546875" style="175" customWidth="1"/>
    <col min="7939" max="7939" width="9.88671875" style="175" customWidth="1"/>
    <col min="7940" max="7940" width="10.88671875" style="175" customWidth="1"/>
    <col min="7941" max="7941" width="12" style="175" customWidth="1"/>
    <col min="7942" max="7942" width="18.6640625" style="175" bestFit="1" customWidth="1"/>
    <col min="7943" max="7943" width="12.44140625" style="175" customWidth="1"/>
    <col min="7944" max="7944" width="11" style="175" customWidth="1"/>
    <col min="7945" max="7945" width="12.5546875" style="175" customWidth="1"/>
    <col min="7946" max="7946" width="12.109375" style="175" customWidth="1"/>
    <col min="7947" max="7947" width="12.6640625" style="175" customWidth="1"/>
    <col min="7948" max="7949" width="9.6640625" style="175" customWidth="1"/>
    <col min="7950" max="7950" width="8.6640625" style="175" customWidth="1"/>
    <col min="7951" max="8192" width="11.44140625" style="175"/>
    <col min="8193" max="8193" width="14.109375" style="175" customWidth="1"/>
    <col min="8194" max="8194" width="13.5546875" style="175" customWidth="1"/>
    <col min="8195" max="8195" width="9.88671875" style="175" customWidth="1"/>
    <col min="8196" max="8196" width="10.88671875" style="175" customWidth="1"/>
    <col min="8197" max="8197" width="12" style="175" customWidth="1"/>
    <col min="8198" max="8198" width="18.6640625" style="175" bestFit="1" customWidth="1"/>
    <col min="8199" max="8199" width="12.44140625" style="175" customWidth="1"/>
    <col min="8200" max="8200" width="11" style="175" customWidth="1"/>
    <col min="8201" max="8201" width="12.5546875" style="175" customWidth="1"/>
    <col min="8202" max="8202" width="12.109375" style="175" customWidth="1"/>
    <col min="8203" max="8203" width="12.6640625" style="175" customWidth="1"/>
    <col min="8204" max="8205" width="9.6640625" style="175" customWidth="1"/>
    <col min="8206" max="8206" width="8.6640625" style="175" customWidth="1"/>
    <col min="8207" max="8448" width="11.44140625" style="175"/>
    <col min="8449" max="8449" width="14.109375" style="175" customWidth="1"/>
    <col min="8450" max="8450" width="13.5546875" style="175" customWidth="1"/>
    <col min="8451" max="8451" width="9.88671875" style="175" customWidth="1"/>
    <col min="8452" max="8452" width="10.88671875" style="175" customWidth="1"/>
    <col min="8453" max="8453" width="12" style="175" customWidth="1"/>
    <col min="8454" max="8454" width="18.6640625" style="175" bestFit="1" customWidth="1"/>
    <col min="8455" max="8455" width="12.44140625" style="175" customWidth="1"/>
    <col min="8456" max="8456" width="11" style="175" customWidth="1"/>
    <col min="8457" max="8457" width="12.5546875" style="175" customWidth="1"/>
    <col min="8458" max="8458" width="12.109375" style="175" customWidth="1"/>
    <col min="8459" max="8459" width="12.6640625" style="175" customWidth="1"/>
    <col min="8460" max="8461" width="9.6640625" style="175" customWidth="1"/>
    <col min="8462" max="8462" width="8.6640625" style="175" customWidth="1"/>
    <col min="8463" max="8704" width="11.44140625" style="175"/>
    <col min="8705" max="8705" width="14.109375" style="175" customWidth="1"/>
    <col min="8706" max="8706" width="13.5546875" style="175" customWidth="1"/>
    <col min="8707" max="8707" width="9.88671875" style="175" customWidth="1"/>
    <col min="8708" max="8708" width="10.88671875" style="175" customWidth="1"/>
    <col min="8709" max="8709" width="12" style="175" customWidth="1"/>
    <col min="8710" max="8710" width="18.6640625" style="175" bestFit="1" customWidth="1"/>
    <col min="8711" max="8711" width="12.44140625" style="175" customWidth="1"/>
    <col min="8712" max="8712" width="11" style="175" customWidth="1"/>
    <col min="8713" max="8713" width="12.5546875" style="175" customWidth="1"/>
    <col min="8714" max="8714" width="12.109375" style="175" customWidth="1"/>
    <col min="8715" max="8715" width="12.6640625" style="175" customWidth="1"/>
    <col min="8716" max="8717" width="9.6640625" style="175" customWidth="1"/>
    <col min="8718" max="8718" width="8.6640625" style="175" customWidth="1"/>
    <col min="8719" max="8960" width="11.44140625" style="175"/>
    <col min="8961" max="8961" width="14.109375" style="175" customWidth="1"/>
    <col min="8962" max="8962" width="13.5546875" style="175" customWidth="1"/>
    <col min="8963" max="8963" width="9.88671875" style="175" customWidth="1"/>
    <col min="8964" max="8964" width="10.88671875" style="175" customWidth="1"/>
    <col min="8965" max="8965" width="12" style="175" customWidth="1"/>
    <col min="8966" max="8966" width="18.6640625" style="175" bestFit="1" customWidth="1"/>
    <col min="8967" max="8967" width="12.44140625" style="175" customWidth="1"/>
    <col min="8968" max="8968" width="11" style="175" customWidth="1"/>
    <col min="8969" max="8969" width="12.5546875" style="175" customWidth="1"/>
    <col min="8970" max="8970" width="12.109375" style="175" customWidth="1"/>
    <col min="8971" max="8971" width="12.6640625" style="175" customWidth="1"/>
    <col min="8972" max="8973" width="9.6640625" style="175" customWidth="1"/>
    <col min="8974" max="8974" width="8.6640625" style="175" customWidth="1"/>
    <col min="8975" max="9216" width="11.44140625" style="175"/>
    <col min="9217" max="9217" width="14.109375" style="175" customWidth="1"/>
    <col min="9218" max="9218" width="13.5546875" style="175" customWidth="1"/>
    <col min="9219" max="9219" width="9.88671875" style="175" customWidth="1"/>
    <col min="9220" max="9220" width="10.88671875" style="175" customWidth="1"/>
    <col min="9221" max="9221" width="12" style="175" customWidth="1"/>
    <col min="9222" max="9222" width="18.6640625" style="175" bestFit="1" customWidth="1"/>
    <col min="9223" max="9223" width="12.44140625" style="175" customWidth="1"/>
    <col min="9224" max="9224" width="11" style="175" customWidth="1"/>
    <col min="9225" max="9225" width="12.5546875" style="175" customWidth="1"/>
    <col min="9226" max="9226" width="12.109375" style="175" customWidth="1"/>
    <col min="9227" max="9227" width="12.6640625" style="175" customWidth="1"/>
    <col min="9228" max="9229" width="9.6640625" style="175" customWidth="1"/>
    <col min="9230" max="9230" width="8.6640625" style="175" customWidth="1"/>
    <col min="9231" max="9472" width="11.44140625" style="175"/>
    <col min="9473" max="9473" width="14.109375" style="175" customWidth="1"/>
    <col min="9474" max="9474" width="13.5546875" style="175" customWidth="1"/>
    <col min="9475" max="9475" width="9.88671875" style="175" customWidth="1"/>
    <col min="9476" max="9476" width="10.88671875" style="175" customWidth="1"/>
    <col min="9477" max="9477" width="12" style="175" customWidth="1"/>
    <col min="9478" max="9478" width="18.6640625" style="175" bestFit="1" customWidth="1"/>
    <col min="9479" max="9479" width="12.44140625" style="175" customWidth="1"/>
    <col min="9480" max="9480" width="11" style="175" customWidth="1"/>
    <col min="9481" max="9481" width="12.5546875" style="175" customWidth="1"/>
    <col min="9482" max="9482" width="12.109375" style="175" customWidth="1"/>
    <col min="9483" max="9483" width="12.6640625" style="175" customWidth="1"/>
    <col min="9484" max="9485" width="9.6640625" style="175" customWidth="1"/>
    <col min="9486" max="9486" width="8.6640625" style="175" customWidth="1"/>
    <col min="9487" max="9728" width="11.44140625" style="175"/>
    <col min="9729" max="9729" width="14.109375" style="175" customWidth="1"/>
    <col min="9730" max="9730" width="13.5546875" style="175" customWidth="1"/>
    <col min="9731" max="9731" width="9.88671875" style="175" customWidth="1"/>
    <col min="9732" max="9732" width="10.88671875" style="175" customWidth="1"/>
    <col min="9733" max="9733" width="12" style="175" customWidth="1"/>
    <col min="9734" max="9734" width="18.6640625" style="175" bestFit="1" customWidth="1"/>
    <col min="9735" max="9735" width="12.44140625" style="175" customWidth="1"/>
    <col min="9736" max="9736" width="11" style="175" customWidth="1"/>
    <col min="9737" max="9737" width="12.5546875" style="175" customWidth="1"/>
    <col min="9738" max="9738" width="12.109375" style="175" customWidth="1"/>
    <col min="9739" max="9739" width="12.6640625" style="175" customWidth="1"/>
    <col min="9740" max="9741" width="9.6640625" style="175" customWidth="1"/>
    <col min="9742" max="9742" width="8.6640625" style="175" customWidth="1"/>
    <col min="9743" max="9984" width="11.44140625" style="175"/>
    <col min="9985" max="9985" width="14.109375" style="175" customWidth="1"/>
    <col min="9986" max="9986" width="13.5546875" style="175" customWidth="1"/>
    <col min="9987" max="9987" width="9.88671875" style="175" customWidth="1"/>
    <col min="9988" max="9988" width="10.88671875" style="175" customWidth="1"/>
    <col min="9989" max="9989" width="12" style="175" customWidth="1"/>
    <col min="9990" max="9990" width="18.6640625" style="175" bestFit="1" customWidth="1"/>
    <col min="9991" max="9991" width="12.44140625" style="175" customWidth="1"/>
    <col min="9992" max="9992" width="11" style="175" customWidth="1"/>
    <col min="9993" max="9993" width="12.5546875" style="175" customWidth="1"/>
    <col min="9994" max="9994" width="12.109375" style="175" customWidth="1"/>
    <col min="9995" max="9995" width="12.6640625" style="175" customWidth="1"/>
    <col min="9996" max="9997" width="9.6640625" style="175" customWidth="1"/>
    <col min="9998" max="9998" width="8.6640625" style="175" customWidth="1"/>
    <col min="9999" max="10240" width="11.44140625" style="175"/>
    <col min="10241" max="10241" width="14.109375" style="175" customWidth="1"/>
    <col min="10242" max="10242" width="13.5546875" style="175" customWidth="1"/>
    <col min="10243" max="10243" width="9.88671875" style="175" customWidth="1"/>
    <col min="10244" max="10244" width="10.88671875" style="175" customWidth="1"/>
    <col min="10245" max="10245" width="12" style="175" customWidth="1"/>
    <col min="10246" max="10246" width="18.6640625" style="175" bestFit="1" customWidth="1"/>
    <col min="10247" max="10247" width="12.44140625" style="175" customWidth="1"/>
    <col min="10248" max="10248" width="11" style="175" customWidth="1"/>
    <col min="10249" max="10249" width="12.5546875" style="175" customWidth="1"/>
    <col min="10250" max="10250" width="12.109375" style="175" customWidth="1"/>
    <col min="10251" max="10251" width="12.6640625" style="175" customWidth="1"/>
    <col min="10252" max="10253" width="9.6640625" style="175" customWidth="1"/>
    <col min="10254" max="10254" width="8.6640625" style="175" customWidth="1"/>
    <col min="10255" max="10496" width="11.44140625" style="175"/>
    <col min="10497" max="10497" width="14.109375" style="175" customWidth="1"/>
    <col min="10498" max="10498" width="13.5546875" style="175" customWidth="1"/>
    <col min="10499" max="10499" width="9.88671875" style="175" customWidth="1"/>
    <col min="10500" max="10500" width="10.88671875" style="175" customWidth="1"/>
    <col min="10501" max="10501" width="12" style="175" customWidth="1"/>
    <col min="10502" max="10502" width="18.6640625" style="175" bestFit="1" customWidth="1"/>
    <col min="10503" max="10503" width="12.44140625" style="175" customWidth="1"/>
    <col min="10504" max="10504" width="11" style="175" customWidth="1"/>
    <col min="10505" max="10505" width="12.5546875" style="175" customWidth="1"/>
    <col min="10506" max="10506" width="12.109375" style="175" customWidth="1"/>
    <col min="10507" max="10507" width="12.6640625" style="175" customWidth="1"/>
    <col min="10508" max="10509" width="9.6640625" style="175" customWidth="1"/>
    <col min="10510" max="10510" width="8.6640625" style="175" customWidth="1"/>
    <col min="10511" max="10752" width="11.44140625" style="175"/>
    <col min="10753" max="10753" width="14.109375" style="175" customWidth="1"/>
    <col min="10754" max="10754" width="13.5546875" style="175" customWidth="1"/>
    <col min="10755" max="10755" width="9.88671875" style="175" customWidth="1"/>
    <col min="10756" max="10756" width="10.88671875" style="175" customWidth="1"/>
    <col min="10757" max="10757" width="12" style="175" customWidth="1"/>
    <col min="10758" max="10758" width="18.6640625" style="175" bestFit="1" customWidth="1"/>
    <col min="10759" max="10759" width="12.44140625" style="175" customWidth="1"/>
    <col min="10760" max="10760" width="11" style="175" customWidth="1"/>
    <col min="10761" max="10761" width="12.5546875" style="175" customWidth="1"/>
    <col min="10762" max="10762" width="12.109375" style="175" customWidth="1"/>
    <col min="10763" max="10763" width="12.6640625" style="175" customWidth="1"/>
    <col min="10764" max="10765" width="9.6640625" style="175" customWidth="1"/>
    <col min="10766" max="10766" width="8.6640625" style="175" customWidth="1"/>
    <col min="10767" max="11008" width="11.44140625" style="175"/>
    <col min="11009" max="11009" width="14.109375" style="175" customWidth="1"/>
    <col min="11010" max="11010" width="13.5546875" style="175" customWidth="1"/>
    <col min="11011" max="11011" width="9.88671875" style="175" customWidth="1"/>
    <col min="11012" max="11012" width="10.88671875" style="175" customWidth="1"/>
    <col min="11013" max="11013" width="12" style="175" customWidth="1"/>
    <col min="11014" max="11014" width="18.6640625" style="175" bestFit="1" customWidth="1"/>
    <col min="11015" max="11015" width="12.44140625" style="175" customWidth="1"/>
    <col min="11016" max="11016" width="11" style="175" customWidth="1"/>
    <col min="11017" max="11017" width="12.5546875" style="175" customWidth="1"/>
    <col min="11018" max="11018" width="12.109375" style="175" customWidth="1"/>
    <col min="11019" max="11019" width="12.6640625" style="175" customWidth="1"/>
    <col min="11020" max="11021" width="9.6640625" style="175" customWidth="1"/>
    <col min="11022" max="11022" width="8.6640625" style="175" customWidth="1"/>
    <col min="11023" max="11264" width="11.44140625" style="175"/>
    <col min="11265" max="11265" width="14.109375" style="175" customWidth="1"/>
    <col min="11266" max="11266" width="13.5546875" style="175" customWidth="1"/>
    <col min="11267" max="11267" width="9.88671875" style="175" customWidth="1"/>
    <col min="11268" max="11268" width="10.88671875" style="175" customWidth="1"/>
    <col min="11269" max="11269" width="12" style="175" customWidth="1"/>
    <col min="11270" max="11270" width="18.6640625" style="175" bestFit="1" customWidth="1"/>
    <col min="11271" max="11271" width="12.44140625" style="175" customWidth="1"/>
    <col min="11272" max="11272" width="11" style="175" customWidth="1"/>
    <col min="11273" max="11273" width="12.5546875" style="175" customWidth="1"/>
    <col min="11274" max="11274" width="12.109375" style="175" customWidth="1"/>
    <col min="11275" max="11275" width="12.6640625" style="175" customWidth="1"/>
    <col min="11276" max="11277" width="9.6640625" style="175" customWidth="1"/>
    <col min="11278" max="11278" width="8.6640625" style="175" customWidth="1"/>
    <col min="11279" max="11520" width="11.44140625" style="175"/>
    <col min="11521" max="11521" width="14.109375" style="175" customWidth="1"/>
    <col min="11522" max="11522" width="13.5546875" style="175" customWidth="1"/>
    <col min="11523" max="11523" width="9.88671875" style="175" customWidth="1"/>
    <col min="11524" max="11524" width="10.88671875" style="175" customWidth="1"/>
    <col min="11525" max="11525" width="12" style="175" customWidth="1"/>
    <col min="11526" max="11526" width="18.6640625" style="175" bestFit="1" customWidth="1"/>
    <col min="11527" max="11527" width="12.44140625" style="175" customWidth="1"/>
    <col min="11528" max="11528" width="11" style="175" customWidth="1"/>
    <col min="11529" max="11529" width="12.5546875" style="175" customWidth="1"/>
    <col min="11530" max="11530" width="12.109375" style="175" customWidth="1"/>
    <col min="11531" max="11531" width="12.6640625" style="175" customWidth="1"/>
    <col min="11532" max="11533" width="9.6640625" style="175" customWidth="1"/>
    <col min="11534" max="11534" width="8.6640625" style="175" customWidth="1"/>
    <col min="11535" max="11776" width="11.44140625" style="175"/>
    <col min="11777" max="11777" width="14.109375" style="175" customWidth="1"/>
    <col min="11778" max="11778" width="13.5546875" style="175" customWidth="1"/>
    <col min="11779" max="11779" width="9.88671875" style="175" customWidth="1"/>
    <col min="11780" max="11780" width="10.88671875" style="175" customWidth="1"/>
    <col min="11781" max="11781" width="12" style="175" customWidth="1"/>
    <col min="11782" max="11782" width="18.6640625" style="175" bestFit="1" customWidth="1"/>
    <col min="11783" max="11783" width="12.44140625" style="175" customWidth="1"/>
    <col min="11784" max="11784" width="11" style="175" customWidth="1"/>
    <col min="11785" max="11785" width="12.5546875" style="175" customWidth="1"/>
    <col min="11786" max="11786" width="12.109375" style="175" customWidth="1"/>
    <col min="11787" max="11787" width="12.6640625" style="175" customWidth="1"/>
    <col min="11788" max="11789" width="9.6640625" style="175" customWidth="1"/>
    <col min="11790" max="11790" width="8.6640625" style="175" customWidth="1"/>
    <col min="11791" max="12032" width="11.44140625" style="175"/>
    <col min="12033" max="12033" width="14.109375" style="175" customWidth="1"/>
    <col min="12034" max="12034" width="13.5546875" style="175" customWidth="1"/>
    <col min="12035" max="12035" width="9.88671875" style="175" customWidth="1"/>
    <col min="12036" max="12036" width="10.88671875" style="175" customWidth="1"/>
    <col min="12037" max="12037" width="12" style="175" customWidth="1"/>
    <col min="12038" max="12038" width="18.6640625" style="175" bestFit="1" customWidth="1"/>
    <col min="12039" max="12039" width="12.44140625" style="175" customWidth="1"/>
    <col min="12040" max="12040" width="11" style="175" customWidth="1"/>
    <col min="12041" max="12041" width="12.5546875" style="175" customWidth="1"/>
    <col min="12042" max="12042" width="12.109375" style="175" customWidth="1"/>
    <col min="12043" max="12043" width="12.6640625" style="175" customWidth="1"/>
    <col min="12044" max="12045" width="9.6640625" style="175" customWidth="1"/>
    <col min="12046" max="12046" width="8.6640625" style="175" customWidth="1"/>
    <col min="12047" max="12288" width="11.44140625" style="175"/>
    <col min="12289" max="12289" width="14.109375" style="175" customWidth="1"/>
    <col min="12290" max="12290" width="13.5546875" style="175" customWidth="1"/>
    <col min="12291" max="12291" width="9.88671875" style="175" customWidth="1"/>
    <col min="12292" max="12292" width="10.88671875" style="175" customWidth="1"/>
    <col min="12293" max="12293" width="12" style="175" customWidth="1"/>
    <col min="12294" max="12294" width="18.6640625" style="175" bestFit="1" customWidth="1"/>
    <col min="12295" max="12295" width="12.44140625" style="175" customWidth="1"/>
    <col min="12296" max="12296" width="11" style="175" customWidth="1"/>
    <col min="12297" max="12297" width="12.5546875" style="175" customWidth="1"/>
    <col min="12298" max="12298" width="12.109375" style="175" customWidth="1"/>
    <col min="12299" max="12299" width="12.6640625" style="175" customWidth="1"/>
    <col min="12300" max="12301" width="9.6640625" style="175" customWidth="1"/>
    <col min="12302" max="12302" width="8.6640625" style="175" customWidth="1"/>
    <col min="12303" max="12544" width="11.44140625" style="175"/>
    <col min="12545" max="12545" width="14.109375" style="175" customWidth="1"/>
    <col min="12546" max="12546" width="13.5546875" style="175" customWidth="1"/>
    <col min="12547" max="12547" width="9.88671875" style="175" customWidth="1"/>
    <col min="12548" max="12548" width="10.88671875" style="175" customWidth="1"/>
    <col min="12549" max="12549" width="12" style="175" customWidth="1"/>
    <col min="12550" max="12550" width="18.6640625" style="175" bestFit="1" customWidth="1"/>
    <col min="12551" max="12551" width="12.44140625" style="175" customWidth="1"/>
    <col min="12552" max="12552" width="11" style="175" customWidth="1"/>
    <col min="12553" max="12553" width="12.5546875" style="175" customWidth="1"/>
    <col min="12554" max="12554" width="12.109375" style="175" customWidth="1"/>
    <col min="12555" max="12555" width="12.6640625" style="175" customWidth="1"/>
    <col min="12556" max="12557" width="9.6640625" style="175" customWidth="1"/>
    <col min="12558" max="12558" width="8.6640625" style="175" customWidth="1"/>
    <col min="12559" max="12800" width="11.44140625" style="175"/>
    <col min="12801" max="12801" width="14.109375" style="175" customWidth="1"/>
    <col min="12802" max="12802" width="13.5546875" style="175" customWidth="1"/>
    <col min="12803" max="12803" width="9.88671875" style="175" customWidth="1"/>
    <col min="12804" max="12804" width="10.88671875" style="175" customWidth="1"/>
    <col min="12805" max="12805" width="12" style="175" customWidth="1"/>
    <col min="12806" max="12806" width="18.6640625" style="175" bestFit="1" customWidth="1"/>
    <col min="12807" max="12807" width="12.44140625" style="175" customWidth="1"/>
    <col min="12808" max="12808" width="11" style="175" customWidth="1"/>
    <col min="12809" max="12809" width="12.5546875" style="175" customWidth="1"/>
    <col min="12810" max="12810" width="12.109375" style="175" customWidth="1"/>
    <col min="12811" max="12811" width="12.6640625" style="175" customWidth="1"/>
    <col min="12812" max="12813" width="9.6640625" style="175" customWidth="1"/>
    <col min="12814" max="12814" width="8.6640625" style="175" customWidth="1"/>
    <col min="12815" max="13056" width="11.44140625" style="175"/>
    <col min="13057" max="13057" width="14.109375" style="175" customWidth="1"/>
    <col min="13058" max="13058" width="13.5546875" style="175" customWidth="1"/>
    <col min="13059" max="13059" width="9.88671875" style="175" customWidth="1"/>
    <col min="13060" max="13060" width="10.88671875" style="175" customWidth="1"/>
    <col min="13061" max="13061" width="12" style="175" customWidth="1"/>
    <col min="13062" max="13062" width="18.6640625" style="175" bestFit="1" customWidth="1"/>
    <col min="13063" max="13063" width="12.44140625" style="175" customWidth="1"/>
    <col min="13064" max="13064" width="11" style="175" customWidth="1"/>
    <col min="13065" max="13065" width="12.5546875" style="175" customWidth="1"/>
    <col min="13066" max="13066" width="12.109375" style="175" customWidth="1"/>
    <col min="13067" max="13067" width="12.6640625" style="175" customWidth="1"/>
    <col min="13068" max="13069" width="9.6640625" style="175" customWidth="1"/>
    <col min="13070" max="13070" width="8.6640625" style="175" customWidth="1"/>
    <col min="13071" max="13312" width="11.44140625" style="175"/>
    <col min="13313" max="13313" width="14.109375" style="175" customWidth="1"/>
    <col min="13314" max="13314" width="13.5546875" style="175" customWidth="1"/>
    <col min="13315" max="13315" width="9.88671875" style="175" customWidth="1"/>
    <col min="13316" max="13316" width="10.88671875" style="175" customWidth="1"/>
    <col min="13317" max="13317" width="12" style="175" customWidth="1"/>
    <col min="13318" max="13318" width="18.6640625" style="175" bestFit="1" customWidth="1"/>
    <col min="13319" max="13319" width="12.44140625" style="175" customWidth="1"/>
    <col min="13320" max="13320" width="11" style="175" customWidth="1"/>
    <col min="13321" max="13321" width="12.5546875" style="175" customWidth="1"/>
    <col min="13322" max="13322" width="12.109375" style="175" customWidth="1"/>
    <col min="13323" max="13323" width="12.6640625" style="175" customWidth="1"/>
    <col min="13324" max="13325" width="9.6640625" style="175" customWidth="1"/>
    <col min="13326" max="13326" width="8.6640625" style="175" customWidth="1"/>
    <col min="13327" max="13568" width="11.44140625" style="175"/>
    <col min="13569" max="13569" width="14.109375" style="175" customWidth="1"/>
    <col min="13570" max="13570" width="13.5546875" style="175" customWidth="1"/>
    <col min="13571" max="13571" width="9.88671875" style="175" customWidth="1"/>
    <col min="13572" max="13572" width="10.88671875" style="175" customWidth="1"/>
    <col min="13573" max="13573" width="12" style="175" customWidth="1"/>
    <col min="13574" max="13574" width="18.6640625" style="175" bestFit="1" customWidth="1"/>
    <col min="13575" max="13575" width="12.44140625" style="175" customWidth="1"/>
    <col min="13576" max="13576" width="11" style="175" customWidth="1"/>
    <col min="13577" max="13577" width="12.5546875" style="175" customWidth="1"/>
    <col min="13578" max="13578" width="12.109375" style="175" customWidth="1"/>
    <col min="13579" max="13579" width="12.6640625" style="175" customWidth="1"/>
    <col min="13580" max="13581" width="9.6640625" style="175" customWidth="1"/>
    <col min="13582" max="13582" width="8.6640625" style="175" customWidth="1"/>
    <col min="13583" max="13824" width="11.44140625" style="175"/>
    <col min="13825" max="13825" width="14.109375" style="175" customWidth="1"/>
    <col min="13826" max="13826" width="13.5546875" style="175" customWidth="1"/>
    <col min="13827" max="13827" width="9.88671875" style="175" customWidth="1"/>
    <col min="13828" max="13828" width="10.88671875" style="175" customWidth="1"/>
    <col min="13829" max="13829" width="12" style="175" customWidth="1"/>
    <col min="13830" max="13830" width="18.6640625" style="175" bestFit="1" customWidth="1"/>
    <col min="13831" max="13831" width="12.44140625" style="175" customWidth="1"/>
    <col min="13832" max="13832" width="11" style="175" customWidth="1"/>
    <col min="13833" max="13833" width="12.5546875" style="175" customWidth="1"/>
    <col min="13834" max="13834" width="12.109375" style="175" customWidth="1"/>
    <col min="13835" max="13835" width="12.6640625" style="175" customWidth="1"/>
    <col min="13836" max="13837" width="9.6640625" style="175" customWidth="1"/>
    <col min="13838" max="13838" width="8.6640625" style="175" customWidth="1"/>
    <col min="13839" max="14080" width="11.44140625" style="175"/>
    <col min="14081" max="14081" width="14.109375" style="175" customWidth="1"/>
    <col min="14082" max="14082" width="13.5546875" style="175" customWidth="1"/>
    <col min="14083" max="14083" width="9.88671875" style="175" customWidth="1"/>
    <col min="14084" max="14084" width="10.88671875" style="175" customWidth="1"/>
    <col min="14085" max="14085" width="12" style="175" customWidth="1"/>
    <col min="14086" max="14086" width="18.6640625" style="175" bestFit="1" customWidth="1"/>
    <col min="14087" max="14087" width="12.44140625" style="175" customWidth="1"/>
    <col min="14088" max="14088" width="11" style="175" customWidth="1"/>
    <col min="14089" max="14089" width="12.5546875" style="175" customWidth="1"/>
    <col min="14090" max="14090" width="12.109375" style="175" customWidth="1"/>
    <col min="14091" max="14091" width="12.6640625" style="175" customWidth="1"/>
    <col min="14092" max="14093" width="9.6640625" style="175" customWidth="1"/>
    <col min="14094" max="14094" width="8.6640625" style="175" customWidth="1"/>
    <col min="14095" max="14336" width="11.44140625" style="175"/>
    <col min="14337" max="14337" width="14.109375" style="175" customWidth="1"/>
    <col min="14338" max="14338" width="13.5546875" style="175" customWidth="1"/>
    <col min="14339" max="14339" width="9.88671875" style="175" customWidth="1"/>
    <col min="14340" max="14340" width="10.88671875" style="175" customWidth="1"/>
    <col min="14341" max="14341" width="12" style="175" customWidth="1"/>
    <col min="14342" max="14342" width="18.6640625" style="175" bestFit="1" customWidth="1"/>
    <col min="14343" max="14343" width="12.44140625" style="175" customWidth="1"/>
    <col min="14344" max="14344" width="11" style="175" customWidth="1"/>
    <col min="14345" max="14345" width="12.5546875" style="175" customWidth="1"/>
    <col min="14346" max="14346" width="12.109375" style="175" customWidth="1"/>
    <col min="14347" max="14347" width="12.6640625" style="175" customWidth="1"/>
    <col min="14348" max="14349" width="9.6640625" style="175" customWidth="1"/>
    <col min="14350" max="14350" width="8.6640625" style="175" customWidth="1"/>
    <col min="14351" max="14592" width="11.44140625" style="175"/>
    <col min="14593" max="14593" width="14.109375" style="175" customWidth="1"/>
    <col min="14594" max="14594" width="13.5546875" style="175" customWidth="1"/>
    <col min="14595" max="14595" width="9.88671875" style="175" customWidth="1"/>
    <col min="14596" max="14596" width="10.88671875" style="175" customWidth="1"/>
    <col min="14597" max="14597" width="12" style="175" customWidth="1"/>
    <col min="14598" max="14598" width="18.6640625" style="175" bestFit="1" customWidth="1"/>
    <col min="14599" max="14599" width="12.44140625" style="175" customWidth="1"/>
    <col min="14600" max="14600" width="11" style="175" customWidth="1"/>
    <col min="14601" max="14601" width="12.5546875" style="175" customWidth="1"/>
    <col min="14602" max="14602" width="12.109375" style="175" customWidth="1"/>
    <col min="14603" max="14603" width="12.6640625" style="175" customWidth="1"/>
    <col min="14604" max="14605" width="9.6640625" style="175" customWidth="1"/>
    <col min="14606" max="14606" width="8.6640625" style="175" customWidth="1"/>
    <col min="14607" max="14848" width="11.44140625" style="175"/>
    <col min="14849" max="14849" width="14.109375" style="175" customWidth="1"/>
    <col min="14850" max="14850" width="13.5546875" style="175" customWidth="1"/>
    <col min="14851" max="14851" width="9.88671875" style="175" customWidth="1"/>
    <col min="14852" max="14852" width="10.88671875" style="175" customWidth="1"/>
    <col min="14853" max="14853" width="12" style="175" customWidth="1"/>
    <col min="14854" max="14854" width="18.6640625" style="175" bestFit="1" customWidth="1"/>
    <col min="14855" max="14855" width="12.44140625" style="175" customWidth="1"/>
    <col min="14856" max="14856" width="11" style="175" customWidth="1"/>
    <col min="14857" max="14857" width="12.5546875" style="175" customWidth="1"/>
    <col min="14858" max="14858" width="12.109375" style="175" customWidth="1"/>
    <col min="14859" max="14859" width="12.6640625" style="175" customWidth="1"/>
    <col min="14860" max="14861" width="9.6640625" style="175" customWidth="1"/>
    <col min="14862" max="14862" width="8.6640625" style="175" customWidth="1"/>
    <col min="14863" max="15104" width="11.44140625" style="175"/>
    <col min="15105" max="15105" width="14.109375" style="175" customWidth="1"/>
    <col min="15106" max="15106" width="13.5546875" style="175" customWidth="1"/>
    <col min="15107" max="15107" width="9.88671875" style="175" customWidth="1"/>
    <col min="15108" max="15108" width="10.88671875" style="175" customWidth="1"/>
    <col min="15109" max="15109" width="12" style="175" customWidth="1"/>
    <col min="15110" max="15110" width="18.6640625" style="175" bestFit="1" customWidth="1"/>
    <col min="15111" max="15111" width="12.44140625" style="175" customWidth="1"/>
    <col min="15112" max="15112" width="11" style="175" customWidth="1"/>
    <col min="15113" max="15113" width="12.5546875" style="175" customWidth="1"/>
    <col min="15114" max="15114" width="12.109375" style="175" customWidth="1"/>
    <col min="15115" max="15115" width="12.6640625" style="175" customWidth="1"/>
    <col min="15116" max="15117" width="9.6640625" style="175" customWidth="1"/>
    <col min="15118" max="15118" width="8.6640625" style="175" customWidth="1"/>
    <col min="15119" max="15360" width="11.44140625" style="175"/>
    <col min="15361" max="15361" width="14.109375" style="175" customWidth="1"/>
    <col min="15362" max="15362" width="13.5546875" style="175" customWidth="1"/>
    <col min="15363" max="15363" width="9.88671875" style="175" customWidth="1"/>
    <col min="15364" max="15364" width="10.88671875" style="175" customWidth="1"/>
    <col min="15365" max="15365" width="12" style="175" customWidth="1"/>
    <col min="15366" max="15366" width="18.6640625" style="175" bestFit="1" customWidth="1"/>
    <col min="15367" max="15367" width="12.44140625" style="175" customWidth="1"/>
    <col min="15368" max="15368" width="11" style="175" customWidth="1"/>
    <col min="15369" max="15369" width="12.5546875" style="175" customWidth="1"/>
    <col min="15370" max="15370" width="12.109375" style="175" customWidth="1"/>
    <col min="15371" max="15371" width="12.6640625" style="175" customWidth="1"/>
    <col min="15372" max="15373" width="9.6640625" style="175" customWidth="1"/>
    <col min="15374" max="15374" width="8.6640625" style="175" customWidth="1"/>
    <col min="15375" max="15616" width="11.44140625" style="175"/>
    <col min="15617" max="15617" width="14.109375" style="175" customWidth="1"/>
    <col min="15618" max="15618" width="13.5546875" style="175" customWidth="1"/>
    <col min="15619" max="15619" width="9.88671875" style="175" customWidth="1"/>
    <col min="15620" max="15620" width="10.88671875" style="175" customWidth="1"/>
    <col min="15621" max="15621" width="12" style="175" customWidth="1"/>
    <col min="15622" max="15622" width="18.6640625" style="175" bestFit="1" customWidth="1"/>
    <col min="15623" max="15623" width="12.44140625" style="175" customWidth="1"/>
    <col min="15624" max="15624" width="11" style="175" customWidth="1"/>
    <col min="15625" max="15625" width="12.5546875" style="175" customWidth="1"/>
    <col min="15626" max="15626" width="12.109375" style="175" customWidth="1"/>
    <col min="15627" max="15627" width="12.6640625" style="175" customWidth="1"/>
    <col min="15628" max="15629" width="9.6640625" style="175" customWidth="1"/>
    <col min="15630" max="15630" width="8.6640625" style="175" customWidth="1"/>
    <col min="15631" max="15872" width="11.44140625" style="175"/>
    <col min="15873" max="15873" width="14.109375" style="175" customWidth="1"/>
    <col min="15874" max="15874" width="13.5546875" style="175" customWidth="1"/>
    <col min="15875" max="15875" width="9.88671875" style="175" customWidth="1"/>
    <col min="15876" max="15876" width="10.88671875" style="175" customWidth="1"/>
    <col min="15877" max="15877" width="12" style="175" customWidth="1"/>
    <col min="15878" max="15878" width="18.6640625" style="175" bestFit="1" customWidth="1"/>
    <col min="15879" max="15879" width="12.44140625" style="175" customWidth="1"/>
    <col min="15880" max="15880" width="11" style="175" customWidth="1"/>
    <col min="15881" max="15881" width="12.5546875" style="175" customWidth="1"/>
    <col min="15882" max="15882" width="12.109375" style="175" customWidth="1"/>
    <col min="15883" max="15883" width="12.6640625" style="175" customWidth="1"/>
    <col min="15884" max="15885" width="9.6640625" style="175" customWidth="1"/>
    <col min="15886" max="15886" width="8.6640625" style="175" customWidth="1"/>
    <col min="15887" max="16128" width="11.44140625" style="175"/>
    <col min="16129" max="16129" width="14.109375" style="175" customWidth="1"/>
    <col min="16130" max="16130" width="13.5546875" style="175" customWidth="1"/>
    <col min="16131" max="16131" width="9.88671875" style="175" customWidth="1"/>
    <col min="16132" max="16132" width="10.88671875" style="175" customWidth="1"/>
    <col min="16133" max="16133" width="12" style="175" customWidth="1"/>
    <col min="16134" max="16134" width="18.6640625" style="175" bestFit="1" customWidth="1"/>
    <col min="16135" max="16135" width="12.44140625" style="175" customWidth="1"/>
    <col min="16136" max="16136" width="11" style="175" customWidth="1"/>
    <col min="16137" max="16137" width="12.5546875" style="175" customWidth="1"/>
    <col min="16138" max="16138" width="12.109375" style="175" customWidth="1"/>
    <col min="16139" max="16139" width="12.6640625" style="175" customWidth="1"/>
    <col min="16140" max="16141" width="9.6640625" style="175" customWidth="1"/>
    <col min="16142" max="16142" width="8.6640625" style="175" customWidth="1"/>
    <col min="16143" max="16384" width="11.44140625" style="175"/>
  </cols>
  <sheetData>
    <row r="1" spans="1:15" ht="18" customHeight="1" x14ac:dyDescent="0.3">
      <c r="A1" s="214" t="s">
        <v>57</v>
      </c>
      <c r="N1" s="95"/>
      <c r="O1" s="95"/>
    </row>
    <row r="2" spans="1:15" ht="18" customHeight="1" x14ac:dyDescent="0.3"/>
    <row r="3" spans="1:15" ht="18" customHeight="1" x14ac:dyDescent="0.3">
      <c r="A3" s="93" t="s">
        <v>58</v>
      </c>
      <c r="J3"/>
      <c r="K3" t="s">
        <v>353</v>
      </c>
    </row>
    <row r="4" spans="1:15" ht="18" customHeight="1" x14ac:dyDescent="0.3">
      <c r="A4" s="97" t="s">
        <v>59</v>
      </c>
      <c r="B4" s="97" t="s">
        <v>60</v>
      </c>
      <c r="C4" s="97" t="s">
        <v>3</v>
      </c>
      <c r="D4" s="97" t="s">
        <v>4</v>
      </c>
      <c r="E4" s="97" t="s">
        <v>5</v>
      </c>
      <c r="F4" s="97" t="s">
        <v>6</v>
      </c>
      <c r="G4" s="97" t="s">
        <v>7</v>
      </c>
      <c r="H4" s="876" t="s">
        <v>8</v>
      </c>
      <c r="I4" s="877"/>
      <c r="J4" s="876" t="s">
        <v>9</v>
      </c>
      <c r="K4" s="877"/>
      <c r="L4" s="876" t="s">
        <v>10</v>
      </c>
      <c r="M4" s="877"/>
      <c r="N4" s="215"/>
    </row>
    <row r="5" spans="1:15" ht="18" customHeight="1" x14ac:dyDescent="0.3">
      <c r="A5" s="98" t="s">
        <v>61</v>
      </c>
      <c r="B5" s="98"/>
      <c r="C5" s="98"/>
      <c r="D5" s="98"/>
      <c r="E5" s="98"/>
      <c r="F5" s="98" t="s">
        <v>11</v>
      </c>
      <c r="G5" s="98" t="s">
        <v>12</v>
      </c>
      <c r="H5" s="671"/>
      <c r="I5" s="672"/>
      <c r="J5" s="671"/>
      <c r="K5" s="672"/>
      <c r="L5" s="869" t="s">
        <v>13</v>
      </c>
      <c r="M5" s="870"/>
      <c r="N5" s="215"/>
    </row>
    <row r="6" spans="1:15" ht="18" customHeight="1" x14ac:dyDescent="0.3">
      <c r="A6" s="560"/>
      <c r="B6" s="560"/>
      <c r="C6" s="560"/>
      <c r="D6" s="560"/>
      <c r="E6" s="560"/>
      <c r="F6" s="560"/>
      <c r="G6" s="560"/>
      <c r="H6" s="99" t="s">
        <v>14</v>
      </c>
      <c r="I6" s="100" t="s">
        <v>15</v>
      </c>
      <c r="J6" s="101" t="s">
        <v>14</v>
      </c>
      <c r="K6" s="99" t="s">
        <v>15</v>
      </c>
      <c r="L6" s="102" t="s">
        <v>14</v>
      </c>
      <c r="M6" s="99" t="s">
        <v>15</v>
      </c>
      <c r="N6" s="215"/>
    </row>
    <row r="7" spans="1:15" ht="18" customHeight="1" x14ac:dyDescent="0.3">
      <c r="A7" s="103" t="s">
        <v>62</v>
      </c>
      <c r="B7" s="103" t="s">
        <v>63</v>
      </c>
      <c r="C7" s="104" t="s">
        <v>16</v>
      </c>
      <c r="D7" s="105" t="s">
        <v>17</v>
      </c>
      <c r="E7" s="106" t="s">
        <v>18</v>
      </c>
      <c r="F7" s="567" t="s">
        <v>19</v>
      </c>
      <c r="G7" s="107" t="s">
        <v>64</v>
      </c>
      <c r="H7" s="216">
        <v>503</v>
      </c>
      <c r="I7" s="216">
        <v>451</v>
      </c>
      <c r="J7" s="216">
        <v>564</v>
      </c>
      <c r="K7" s="216">
        <v>472</v>
      </c>
      <c r="L7" s="216">
        <v>548</v>
      </c>
      <c r="M7" s="216">
        <v>465</v>
      </c>
      <c r="N7" s="217"/>
    </row>
    <row r="8" spans="1:15" ht="18" customHeight="1" x14ac:dyDescent="0.3">
      <c r="A8" s="109"/>
      <c r="B8" s="109"/>
      <c r="C8" s="578"/>
      <c r="D8" s="110"/>
      <c r="E8" s="111"/>
      <c r="F8" s="112"/>
      <c r="G8" s="107" t="s">
        <v>65</v>
      </c>
      <c r="H8" s="216">
        <v>687</v>
      </c>
      <c r="I8" s="216">
        <v>634</v>
      </c>
      <c r="J8" s="216">
        <v>586</v>
      </c>
      <c r="K8" s="216">
        <v>656</v>
      </c>
      <c r="L8" s="216">
        <v>732</v>
      </c>
      <c r="M8" s="216">
        <v>649</v>
      </c>
      <c r="N8" s="217"/>
    </row>
    <row r="9" spans="1:15" ht="18" customHeight="1" x14ac:dyDescent="0.3">
      <c r="A9" s="109"/>
      <c r="B9" s="109"/>
      <c r="C9" s="578"/>
      <c r="D9" s="105" t="s">
        <v>24</v>
      </c>
      <c r="E9" s="111"/>
      <c r="F9" s="567" t="s">
        <v>25</v>
      </c>
      <c r="G9" s="107" t="s">
        <v>64</v>
      </c>
      <c r="H9" s="216">
        <v>558</v>
      </c>
      <c r="I9" s="216">
        <v>585</v>
      </c>
      <c r="J9" s="216">
        <v>567</v>
      </c>
      <c r="K9" s="216">
        <v>483</v>
      </c>
      <c r="L9" s="216">
        <v>551</v>
      </c>
      <c r="M9" s="216">
        <v>479</v>
      </c>
      <c r="N9" s="217"/>
    </row>
    <row r="10" spans="1:15" ht="18" customHeight="1" x14ac:dyDescent="0.3">
      <c r="A10" s="109"/>
      <c r="B10" s="109"/>
      <c r="C10" s="578"/>
      <c r="D10" s="110"/>
      <c r="E10" s="111"/>
      <c r="F10" s="112"/>
      <c r="G10" s="107" t="s">
        <v>65</v>
      </c>
      <c r="H10" s="216">
        <v>742</v>
      </c>
      <c r="I10" s="216">
        <v>769</v>
      </c>
      <c r="J10" s="216">
        <v>627</v>
      </c>
      <c r="K10" s="216">
        <v>665</v>
      </c>
      <c r="L10" s="216">
        <v>735</v>
      </c>
      <c r="M10" s="216">
        <v>662</v>
      </c>
      <c r="N10" s="217"/>
    </row>
    <row r="11" spans="1:15" ht="18" customHeight="1" x14ac:dyDescent="0.3">
      <c r="A11" s="109"/>
      <c r="B11" s="109"/>
      <c r="C11" s="568" t="s">
        <v>26</v>
      </c>
      <c r="D11" s="113" t="s">
        <v>27</v>
      </c>
      <c r="E11" s="114" t="s">
        <v>28</v>
      </c>
      <c r="F11" s="551" t="s">
        <v>29</v>
      </c>
      <c r="G11" s="107" t="s">
        <v>66</v>
      </c>
      <c r="H11" s="216">
        <v>956</v>
      </c>
      <c r="I11" s="216">
        <v>996</v>
      </c>
      <c r="J11" s="216">
        <v>1006</v>
      </c>
      <c r="K11" s="216">
        <v>889</v>
      </c>
      <c r="L11" s="216">
        <v>977</v>
      </c>
      <c r="M11" s="216">
        <v>875</v>
      </c>
      <c r="N11" s="217"/>
    </row>
    <row r="12" spans="1:15" ht="18" customHeight="1" x14ac:dyDescent="0.3">
      <c r="A12" s="109"/>
      <c r="B12" s="569"/>
      <c r="C12" s="570"/>
      <c r="D12" s="115" t="s">
        <v>34</v>
      </c>
      <c r="E12" s="553"/>
      <c r="F12" s="116" t="s">
        <v>35</v>
      </c>
      <c r="G12" s="107" t="s">
        <v>66</v>
      </c>
      <c r="H12" s="216">
        <v>1046</v>
      </c>
      <c r="I12" s="571"/>
      <c r="J12" s="216">
        <v>1006</v>
      </c>
      <c r="K12" s="572"/>
      <c r="L12" s="216">
        <v>979</v>
      </c>
      <c r="M12" s="573"/>
      <c r="N12" s="217"/>
    </row>
    <row r="13" spans="1:15" ht="18" customHeight="1" x14ac:dyDescent="0.3">
      <c r="A13" s="109"/>
      <c r="B13" s="103" t="s">
        <v>67</v>
      </c>
      <c r="C13" s="104" t="s">
        <v>16</v>
      </c>
      <c r="D13" s="105" t="s">
        <v>17</v>
      </c>
      <c r="E13" s="106" t="s">
        <v>18</v>
      </c>
      <c r="F13" s="567" t="s">
        <v>19</v>
      </c>
      <c r="G13" s="107" t="s">
        <v>64</v>
      </c>
      <c r="H13" s="216">
        <v>398</v>
      </c>
      <c r="I13" s="216">
        <v>346</v>
      </c>
      <c r="J13" s="216">
        <v>459</v>
      </c>
      <c r="K13" s="216">
        <v>368</v>
      </c>
      <c r="L13" s="216">
        <v>444</v>
      </c>
      <c r="M13" s="216">
        <v>361</v>
      </c>
      <c r="N13" s="217"/>
    </row>
    <row r="14" spans="1:15" ht="18" customHeight="1" x14ac:dyDescent="0.3">
      <c r="A14" s="109"/>
      <c r="B14" s="109"/>
      <c r="C14" s="578"/>
      <c r="D14" s="110"/>
      <c r="E14" s="111"/>
      <c r="F14" s="112"/>
      <c r="G14" s="107" t="s">
        <v>65</v>
      </c>
      <c r="H14" s="216">
        <v>508</v>
      </c>
      <c r="I14" s="216">
        <v>456</v>
      </c>
      <c r="J14" s="216">
        <v>569</v>
      </c>
      <c r="K14" s="216">
        <v>478</v>
      </c>
      <c r="L14" s="216">
        <v>554</v>
      </c>
      <c r="M14" s="216">
        <v>470</v>
      </c>
      <c r="N14" s="217"/>
    </row>
    <row r="15" spans="1:15" ht="18" customHeight="1" x14ac:dyDescent="0.3">
      <c r="A15" s="109"/>
      <c r="B15" s="109"/>
      <c r="C15" s="578"/>
      <c r="D15" s="105" t="s">
        <v>24</v>
      </c>
      <c r="E15" s="111"/>
      <c r="F15" s="567" t="s">
        <v>25</v>
      </c>
      <c r="G15" s="107" t="s">
        <v>64</v>
      </c>
      <c r="H15" s="216">
        <v>454</v>
      </c>
      <c r="I15" s="216">
        <v>480</v>
      </c>
      <c r="J15" s="216">
        <v>462</v>
      </c>
      <c r="K15" s="216">
        <v>377</v>
      </c>
      <c r="L15" s="216">
        <v>447</v>
      </c>
      <c r="M15" s="216">
        <v>374</v>
      </c>
      <c r="N15" s="217"/>
    </row>
    <row r="16" spans="1:15" ht="18" customHeight="1" x14ac:dyDescent="0.3">
      <c r="A16" s="109"/>
      <c r="B16" s="109"/>
      <c r="C16" s="578"/>
      <c r="D16" s="110"/>
      <c r="E16" s="111"/>
      <c r="F16" s="112"/>
      <c r="G16" s="107" t="s">
        <v>65</v>
      </c>
      <c r="H16" s="216">
        <v>564</v>
      </c>
      <c r="I16" s="216">
        <v>590</v>
      </c>
      <c r="J16" s="216">
        <v>572</v>
      </c>
      <c r="K16" s="216">
        <v>488</v>
      </c>
      <c r="L16" s="216">
        <v>557</v>
      </c>
      <c r="M16" s="216">
        <v>484</v>
      </c>
      <c r="N16" s="217"/>
    </row>
    <row r="17" spans="1:14" ht="18" customHeight="1" x14ac:dyDescent="0.3">
      <c r="A17" s="109"/>
      <c r="B17" s="109"/>
      <c r="C17" s="568" t="s">
        <v>26</v>
      </c>
      <c r="D17" s="113" t="s">
        <v>27</v>
      </c>
      <c r="E17" s="114" t="s">
        <v>28</v>
      </c>
      <c r="F17" s="551" t="s">
        <v>29</v>
      </c>
      <c r="G17" s="107" t="s">
        <v>66</v>
      </c>
      <c r="H17" s="216">
        <v>704</v>
      </c>
      <c r="I17" s="216">
        <v>744</v>
      </c>
      <c r="J17" s="216">
        <v>755</v>
      </c>
      <c r="K17" s="216">
        <v>638</v>
      </c>
      <c r="L17" s="216">
        <v>725</v>
      </c>
      <c r="M17" s="216">
        <v>623</v>
      </c>
      <c r="N17" s="217"/>
    </row>
    <row r="18" spans="1:14" ht="18" customHeight="1" x14ac:dyDescent="0.3">
      <c r="A18" s="569"/>
      <c r="B18" s="569"/>
      <c r="C18" s="570"/>
      <c r="D18" s="115" t="s">
        <v>34</v>
      </c>
      <c r="E18" s="553"/>
      <c r="F18" s="116" t="s">
        <v>35</v>
      </c>
      <c r="G18" s="107" t="s">
        <v>66</v>
      </c>
      <c r="H18" s="216">
        <v>795</v>
      </c>
      <c r="I18" s="571"/>
      <c r="J18" s="216">
        <v>755</v>
      </c>
      <c r="K18" s="572"/>
      <c r="L18" s="216">
        <v>726</v>
      </c>
      <c r="M18" s="573"/>
      <c r="N18" s="217"/>
    </row>
    <row r="19" spans="1:14" ht="18" customHeight="1" x14ac:dyDescent="0.3">
      <c r="A19" s="103" t="s">
        <v>68</v>
      </c>
      <c r="B19" s="103" t="s">
        <v>63</v>
      </c>
      <c r="C19" s="104" t="s">
        <v>16</v>
      </c>
      <c r="D19" s="105" t="s">
        <v>17</v>
      </c>
      <c r="E19" s="106" t="s">
        <v>18</v>
      </c>
      <c r="F19" s="567" t="s">
        <v>19</v>
      </c>
      <c r="G19" s="107" t="s">
        <v>64</v>
      </c>
      <c r="H19" s="216">
        <v>515</v>
      </c>
      <c r="I19" s="216">
        <v>462</v>
      </c>
      <c r="J19" s="216">
        <v>575</v>
      </c>
      <c r="K19" s="216">
        <v>485</v>
      </c>
      <c r="L19" s="216">
        <v>563</v>
      </c>
      <c r="M19" s="216">
        <v>477</v>
      </c>
      <c r="N19" s="217"/>
    </row>
    <row r="20" spans="1:14" ht="18" customHeight="1" x14ac:dyDescent="0.3">
      <c r="A20" s="109"/>
      <c r="B20" s="109"/>
      <c r="C20" s="578"/>
      <c r="D20" s="110"/>
      <c r="E20" s="111"/>
      <c r="F20" s="112"/>
      <c r="G20" s="107" t="s">
        <v>65</v>
      </c>
      <c r="H20" s="216">
        <v>740</v>
      </c>
      <c r="I20" s="216">
        <v>688</v>
      </c>
      <c r="J20" s="216">
        <v>801</v>
      </c>
      <c r="K20" s="216">
        <v>710</v>
      </c>
      <c r="L20" s="216">
        <v>786</v>
      </c>
      <c r="M20" s="216">
        <v>702</v>
      </c>
      <c r="N20" s="217"/>
    </row>
    <row r="21" spans="1:14" ht="18" customHeight="1" x14ac:dyDescent="0.3">
      <c r="A21" s="109"/>
      <c r="B21" s="109"/>
      <c r="C21" s="578"/>
      <c r="D21" s="105" t="s">
        <v>24</v>
      </c>
      <c r="E21" s="111"/>
      <c r="F21" s="567" t="s">
        <v>25</v>
      </c>
      <c r="G21" s="107" t="s">
        <v>64</v>
      </c>
      <c r="H21" s="216">
        <v>571</v>
      </c>
      <c r="I21" s="216">
        <v>597</v>
      </c>
      <c r="J21" s="216">
        <v>579</v>
      </c>
      <c r="K21" s="216">
        <v>494</v>
      </c>
      <c r="L21" s="216">
        <v>564</v>
      </c>
      <c r="M21" s="216">
        <v>491</v>
      </c>
      <c r="N21" s="217"/>
    </row>
    <row r="22" spans="1:14" ht="18" customHeight="1" x14ac:dyDescent="0.3">
      <c r="A22" s="109"/>
      <c r="B22" s="109"/>
      <c r="C22" s="578"/>
      <c r="D22" s="110"/>
      <c r="E22" s="111"/>
      <c r="F22" s="112"/>
      <c r="G22" s="107" t="s">
        <v>65</v>
      </c>
      <c r="H22" s="216">
        <v>796</v>
      </c>
      <c r="I22" s="216">
        <v>822</v>
      </c>
      <c r="J22" s="216">
        <v>804</v>
      </c>
      <c r="K22" s="216">
        <v>720</v>
      </c>
      <c r="L22" s="216">
        <v>789</v>
      </c>
      <c r="M22" s="216">
        <v>716</v>
      </c>
      <c r="N22" s="217"/>
    </row>
    <row r="23" spans="1:14" ht="18" customHeight="1" x14ac:dyDescent="0.3">
      <c r="A23" s="109"/>
      <c r="B23" s="109"/>
      <c r="C23" s="568" t="s">
        <v>26</v>
      </c>
      <c r="D23" s="113" t="s">
        <v>27</v>
      </c>
      <c r="E23" s="114" t="s">
        <v>28</v>
      </c>
      <c r="F23" s="551" t="s">
        <v>29</v>
      </c>
      <c r="G23" s="107" t="s">
        <v>66</v>
      </c>
      <c r="H23" s="216">
        <v>1022</v>
      </c>
      <c r="I23" s="216">
        <v>1062</v>
      </c>
      <c r="J23" s="216">
        <v>1072</v>
      </c>
      <c r="K23" s="216">
        <v>956</v>
      </c>
      <c r="L23" s="216">
        <v>1042</v>
      </c>
      <c r="M23" s="216">
        <v>942</v>
      </c>
      <c r="N23" s="217"/>
    </row>
    <row r="24" spans="1:14" ht="18" customHeight="1" x14ac:dyDescent="0.3">
      <c r="A24" s="569"/>
      <c r="B24" s="569"/>
      <c r="C24" s="570"/>
      <c r="D24" s="115" t="s">
        <v>34</v>
      </c>
      <c r="E24" s="553"/>
      <c r="F24" s="116" t="s">
        <v>35</v>
      </c>
      <c r="G24" s="107" t="s">
        <v>66</v>
      </c>
      <c r="H24" s="216">
        <v>1113</v>
      </c>
      <c r="I24" s="571"/>
      <c r="J24" s="216">
        <v>1073</v>
      </c>
      <c r="K24" s="572"/>
      <c r="L24" s="216">
        <v>1044</v>
      </c>
      <c r="M24" s="573"/>
      <c r="N24" s="217"/>
    </row>
    <row r="25" spans="1:14" ht="18" customHeight="1" x14ac:dyDescent="0.3">
      <c r="H25" s="120"/>
      <c r="I25" s="120"/>
      <c r="J25" s="120"/>
      <c r="K25" s="120"/>
      <c r="L25" s="119"/>
      <c r="M25" s="120"/>
    </row>
    <row r="26" spans="1:14" ht="18" customHeight="1" x14ac:dyDescent="0.3">
      <c r="A26" s="121" t="s">
        <v>355</v>
      </c>
      <c r="H26" s="120"/>
      <c r="I26" s="120"/>
      <c r="J26" s="120"/>
      <c r="K26" s="120"/>
      <c r="L26" s="120"/>
      <c r="M26" s="120"/>
    </row>
    <row r="27" spans="1:14" ht="18" customHeight="1" x14ac:dyDescent="0.3">
      <c r="A27" s="97" t="s">
        <v>59</v>
      </c>
      <c r="B27" s="97" t="s">
        <v>60</v>
      </c>
      <c r="C27" s="97" t="s">
        <v>3</v>
      </c>
      <c r="D27" s="97" t="s">
        <v>4</v>
      </c>
      <c r="E27" s="97" t="s">
        <v>5</v>
      </c>
      <c r="F27" s="97" t="s">
        <v>6</v>
      </c>
      <c r="G27" s="97" t="s">
        <v>7</v>
      </c>
      <c r="H27" s="99" t="s">
        <v>8</v>
      </c>
      <c r="I27" s="120"/>
      <c r="J27" s="120"/>
      <c r="K27" s="120"/>
      <c r="L27" s="120"/>
      <c r="M27" s="120"/>
    </row>
    <row r="28" spans="1:14" ht="18" customHeight="1" x14ac:dyDescent="0.3">
      <c r="A28" s="98" t="s">
        <v>61</v>
      </c>
      <c r="B28" s="98"/>
      <c r="C28" s="98"/>
      <c r="D28" s="98"/>
      <c r="E28" s="98"/>
      <c r="F28" s="98" t="s">
        <v>69</v>
      </c>
      <c r="G28" s="98" t="s">
        <v>12</v>
      </c>
      <c r="H28" s="99" t="s">
        <v>14</v>
      </c>
      <c r="I28" s="120"/>
      <c r="J28" s="120"/>
      <c r="K28" s="120"/>
      <c r="L28" s="120"/>
      <c r="M28" s="120"/>
    </row>
    <row r="29" spans="1:14" ht="18" customHeight="1" x14ac:dyDescent="0.3">
      <c r="A29" s="103" t="s">
        <v>62</v>
      </c>
      <c r="B29" s="574" t="s">
        <v>63</v>
      </c>
      <c r="C29" s="575" t="s">
        <v>16</v>
      </c>
      <c r="D29" s="114" t="s">
        <v>17</v>
      </c>
      <c r="E29" s="557" t="s">
        <v>18</v>
      </c>
      <c r="F29" s="114" t="s">
        <v>19</v>
      </c>
      <c r="G29" s="127" t="s">
        <v>64</v>
      </c>
      <c r="H29" s="216">
        <v>552</v>
      </c>
      <c r="I29" s="119"/>
      <c r="J29" s="119"/>
      <c r="K29" s="119"/>
      <c r="L29" s="119"/>
      <c r="M29" s="119"/>
    </row>
    <row r="30" spans="1:14" ht="18" customHeight="1" x14ac:dyDescent="0.3">
      <c r="A30" s="109"/>
      <c r="B30" s="576"/>
      <c r="C30" s="577"/>
      <c r="D30" s="553"/>
      <c r="E30" s="559"/>
      <c r="F30" s="553"/>
      <c r="G30" s="127" t="s">
        <v>65</v>
      </c>
      <c r="H30" s="216">
        <v>735</v>
      </c>
      <c r="I30" s="119"/>
      <c r="J30" s="119"/>
      <c r="K30" s="119"/>
      <c r="L30" s="119"/>
      <c r="M30" s="119"/>
    </row>
    <row r="31" spans="1:14" ht="18" customHeight="1" x14ac:dyDescent="0.3">
      <c r="A31" s="109"/>
      <c r="B31" s="574" t="s">
        <v>67</v>
      </c>
      <c r="C31" s="575" t="s">
        <v>16</v>
      </c>
      <c r="D31" s="114" t="s">
        <v>17</v>
      </c>
      <c r="E31" s="557" t="s">
        <v>18</v>
      </c>
      <c r="F31" s="114" t="s">
        <v>19</v>
      </c>
      <c r="G31" s="127" t="s">
        <v>64</v>
      </c>
      <c r="H31" s="216">
        <v>448</v>
      </c>
      <c r="I31" s="119"/>
      <c r="J31" s="119"/>
      <c r="K31" s="119"/>
      <c r="L31" s="119"/>
      <c r="M31" s="119"/>
    </row>
    <row r="32" spans="1:14" ht="18" customHeight="1" x14ac:dyDescent="0.3">
      <c r="A32" s="569"/>
      <c r="B32" s="576"/>
      <c r="C32" s="577"/>
      <c r="D32" s="553"/>
      <c r="E32" s="559"/>
      <c r="F32" s="553"/>
      <c r="G32" s="127" t="s">
        <v>65</v>
      </c>
      <c r="H32" s="216">
        <v>557</v>
      </c>
      <c r="I32" s="119"/>
      <c r="J32" s="119"/>
      <c r="K32" s="119"/>
      <c r="L32" s="119"/>
      <c r="M32" s="119"/>
    </row>
    <row r="33" spans="1:14" ht="18" customHeight="1" x14ac:dyDescent="0.3">
      <c r="A33" s="109" t="s">
        <v>68</v>
      </c>
      <c r="B33" s="103" t="s">
        <v>63</v>
      </c>
      <c r="C33" s="575" t="s">
        <v>16</v>
      </c>
      <c r="D33" s="114" t="s">
        <v>17</v>
      </c>
      <c r="E33" s="557" t="s">
        <v>18</v>
      </c>
      <c r="F33" s="114" t="s">
        <v>19</v>
      </c>
      <c r="G33" s="127" t="s">
        <v>64</v>
      </c>
      <c r="H33" s="216">
        <v>564</v>
      </c>
      <c r="I33" s="124"/>
      <c r="J33" s="119"/>
      <c r="K33" s="124"/>
      <c r="L33" s="124"/>
      <c r="M33" s="124"/>
      <c r="N33" s="218"/>
    </row>
    <row r="34" spans="1:14" ht="18" customHeight="1" x14ac:dyDescent="0.3">
      <c r="A34" s="569"/>
      <c r="B34" s="569"/>
      <c r="C34" s="577"/>
      <c r="D34" s="553"/>
      <c r="E34" s="559"/>
      <c r="F34" s="553"/>
      <c r="G34" s="127" t="s">
        <v>65</v>
      </c>
      <c r="H34" s="216">
        <v>789</v>
      </c>
      <c r="I34" s="124"/>
      <c r="J34" s="119"/>
      <c r="K34" s="124"/>
      <c r="L34" s="124"/>
      <c r="M34" s="124"/>
      <c r="N34" s="218"/>
    </row>
    <row r="35" spans="1:14" ht="18" customHeight="1" x14ac:dyDescent="0.3">
      <c r="C35" s="122"/>
      <c r="D35" s="122"/>
      <c r="E35" s="122"/>
      <c r="F35" s="122"/>
      <c r="G35" s="122"/>
      <c r="H35" s="124"/>
      <c r="I35" s="124"/>
      <c r="J35" s="124"/>
      <c r="K35" s="124"/>
      <c r="L35" s="124"/>
      <c r="M35" s="124"/>
      <c r="N35" s="218"/>
    </row>
    <row r="36" spans="1:14" ht="18" customHeight="1" x14ac:dyDescent="0.3">
      <c r="A36" s="93" t="s">
        <v>70</v>
      </c>
      <c r="D36" s="122"/>
      <c r="E36" s="122"/>
      <c r="F36" s="122"/>
      <c r="G36" s="122"/>
      <c r="H36" s="124"/>
      <c r="I36" s="124"/>
      <c r="J36" s="124"/>
      <c r="K36" s="124"/>
      <c r="L36" s="124"/>
      <c r="M36" s="124"/>
      <c r="N36" s="218"/>
    </row>
    <row r="37" spans="1:14" ht="18" customHeight="1" x14ac:dyDescent="0.3">
      <c r="C37" s="122"/>
      <c r="D37" s="122"/>
      <c r="E37" s="122"/>
      <c r="F37" s="122"/>
      <c r="G37" s="122"/>
      <c r="H37" s="871" t="s">
        <v>9</v>
      </c>
      <c r="I37" s="872"/>
      <c r="J37" s="872"/>
      <c r="K37" s="873"/>
      <c r="L37" s="124"/>
      <c r="M37" s="124"/>
      <c r="N37" s="218"/>
    </row>
    <row r="38" spans="1:14" ht="18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866" t="s">
        <v>49</v>
      </c>
      <c r="I38" s="670" t="s">
        <v>50</v>
      </c>
      <c r="J38" s="670" t="s">
        <v>50</v>
      </c>
      <c r="K38" s="670" t="s">
        <v>50</v>
      </c>
      <c r="L38" s="124"/>
      <c r="M38" s="124"/>
      <c r="N38" s="218"/>
    </row>
    <row r="39" spans="1:14" ht="18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874"/>
      <c r="I39" s="181" t="s">
        <v>51</v>
      </c>
      <c r="J39" s="181" t="s">
        <v>52</v>
      </c>
      <c r="K39" s="181" t="s">
        <v>53</v>
      </c>
      <c r="L39" s="124"/>
      <c r="M39" s="124"/>
      <c r="N39" s="218"/>
    </row>
    <row r="40" spans="1:14" ht="18" customHeight="1" x14ac:dyDescent="0.3">
      <c r="A40" s="560"/>
      <c r="B40" s="560"/>
      <c r="C40" s="98"/>
      <c r="D40" s="98"/>
      <c r="E40" s="98"/>
      <c r="F40" s="98"/>
      <c r="G40" s="560"/>
      <c r="H40" s="875"/>
      <c r="I40" s="539" t="s">
        <v>54</v>
      </c>
      <c r="J40" s="539" t="s">
        <v>54</v>
      </c>
      <c r="K40" s="539" t="s">
        <v>54</v>
      </c>
      <c r="L40" s="124"/>
      <c r="M40" s="124"/>
      <c r="N40" s="218"/>
    </row>
    <row r="41" spans="1:14" ht="18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67" t="s">
        <v>19</v>
      </c>
      <c r="G41" s="107" t="s">
        <v>64</v>
      </c>
      <c r="H41" s="216">
        <v>403</v>
      </c>
      <c r="I41" s="216">
        <v>60</v>
      </c>
      <c r="J41" s="216">
        <v>50</v>
      </c>
      <c r="K41" s="216">
        <v>41</v>
      </c>
      <c r="L41" s="124"/>
      <c r="M41" s="124"/>
      <c r="N41" s="218"/>
    </row>
    <row r="42" spans="1:14" ht="18" customHeight="1" x14ac:dyDescent="0.3">
      <c r="A42" s="109"/>
      <c r="B42" s="109"/>
      <c r="C42" s="578"/>
      <c r="D42" s="110"/>
      <c r="E42" s="111"/>
      <c r="F42" s="112"/>
      <c r="G42" s="107" t="s">
        <v>65</v>
      </c>
      <c r="H42" s="216">
        <v>748</v>
      </c>
      <c r="I42" s="216">
        <v>60</v>
      </c>
      <c r="J42" s="216">
        <v>50</v>
      </c>
      <c r="K42" s="216">
        <v>41</v>
      </c>
      <c r="L42" s="124"/>
      <c r="M42" s="124"/>
      <c r="N42" s="218"/>
    </row>
    <row r="43" spans="1:14" ht="18" customHeight="1" x14ac:dyDescent="0.3">
      <c r="A43" s="109"/>
      <c r="B43" s="109"/>
      <c r="C43" s="578"/>
      <c r="D43" s="105" t="s">
        <v>24</v>
      </c>
      <c r="E43" s="111"/>
      <c r="F43" s="567" t="s">
        <v>25</v>
      </c>
      <c r="G43" s="107" t="s">
        <v>64</v>
      </c>
      <c r="H43" s="216">
        <v>444</v>
      </c>
      <c r="I43" s="216">
        <v>102</v>
      </c>
      <c r="J43" s="216">
        <v>99</v>
      </c>
      <c r="K43" s="216">
        <v>115</v>
      </c>
      <c r="L43" s="124"/>
      <c r="M43" s="124"/>
      <c r="N43" s="218"/>
    </row>
    <row r="44" spans="1:14" ht="18" customHeight="1" x14ac:dyDescent="0.3">
      <c r="A44" s="109"/>
      <c r="B44" s="109"/>
      <c r="C44" s="578"/>
      <c r="D44" s="110"/>
      <c r="E44" s="111"/>
      <c r="F44" s="112"/>
      <c r="G44" s="107" t="s">
        <v>65</v>
      </c>
      <c r="H44" s="216">
        <v>751</v>
      </c>
      <c r="I44" s="216">
        <v>102</v>
      </c>
      <c r="J44" s="216">
        <v>99</v>
      </c>
      <c r="K44" s="216">
        <v>115</v>
      </c>
      <c r="L44" s="124"/>
      <c r="M44" s="124"/>
      <c r="N44" s="218"/>
    </row>
    <row r="45" spans="1:14" ht="18" customHeight="1" x14ac:dyDescent="0.3">
      <c r="A45" s="109"/>
      <c r="B45" s="109"/>
      <c r="C45" s="568" t="s">
        <v>26</v>
      </c>
      <c r="D45" s="113" t="s">
        <v>27</v>
      </c>
      <c r="E45" s="114" t="s">
        <v>28</v>
      </c>
      <c r="F45" s="551" t="s">
        <v>29</v>
      </c>
      <c r="G45" s="107" t="s">
        <v>66</v>
      </c>
      <c r="H45" s="216">
        <v>839</v>
      </c>
      <c r="I45" s="216">
        <v>98</v>
      </c>
      <c r="J45" s="216">
        <v>100</v>
      </c>
      <c r="K45" s="216">
        <v>115</v>
      </c>
      <c r="L45" s="124"/>
      <c r="M45" s="124"/>
      <c r="N45" s="218"/>
    </row>
    <row r="46" spans="1:14" ht="18" customHeight="1" x14ac:dyDescent="0.3">
      <c r="A46" s="109"/>
      <c r="B46" s="569"/>
      <c r="C46" s="570"/>
      <c r="D46" s="115" t="s">
        <v>34</v>
      </c>
      <c r="E46" s="553"/>
      <c r="F46" s="116" t="s">
        <v>35</v>
      </c>
      <c r="G46" s="107" t="s">
        <v>66</v>
      </c>
      <c r="H46" s="216">
        <v>932</v>
      </c>
      <c r="I46" s="216">
        <v>211</v>
      </c>
      <c r="J46" s="216">
        <v>203</v>
      </c>
      <c r="K46" s="216">
        <v>228</v>
      </c>
      <c r="L46" s="124"/>
      <c r="M46" s="124"/>
      <c r="N46" s="218"/>
    </row>
    <row r="47" spans="1:14" ht="18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67" t="s">
        <v>19</v>
      </c>
      <c r="G47" s="107" t="s">
        <v>64</v>
      </c>
      <c r="H47" s="216">
        <v>298</v>
      </c>
      <c r="I47" s="216">
        <v>60</v>
      </c>
      <c r="J47" s="216">
        <v>50</v>
      </c>
      <c r="K47" s="216">
        <v>41</v>
      </c>
      <c r="L47" s="124"/>
      <c r="M47" s="124"/>
      <c r="N47" s="218"/>
    </row>
    <row r="48" spans="1:14" ht="18" customHeight="1" x14ac:dyDescent="0.3">
      <c r="A48" s="109"/>
      <c r="B48" s="109"/>
      <c r="C48" s="578"/>
      <c r="D48" s="110"/>
      <c r="E48" s="111"/>
      <c r="F48" s="112"/>
      <c r="G48" s="107" t="s">
        <v>65</v>
      </c>
      <c r="H48" s="216">
        <v>408</v>
      </c>
      <c r="I48" s="216">
        <v>60</v>
      </c>
      <c r="J48" s="216">
        <v>50</v>
      </c>
      <c r="K48" s="216">
        <v>41</v>
      </c>
      <c r="L48" s="124"/>
      <c r="M48" s="124"/>
      <c r="N48" s="218"/>
    </row>
    <row r="49" spans="1:14" ht="18" customHeight="1" x14ac:dyDescent="0.3">
      <c r="A49" s="109"/>
      <c r="B49" s="109"/>
      <c r="C49" s="578"/>
      <c r="D49" s="105" t="s">
        <v>24</v>
      </c>
      <c r="E49" s="111"/>
      <c r="F49" s="567" t="s">
        <v>25</v>
      </c>
      <c r="G49" s="107" t="s">
        <v>64</v>
      </c>
      <c r="H49" s="216">
        <v>339</v>
      </c>
      <c r="I49" s="216">
        <v>102</v>
      </c>
      <c r="J49" s="216">
        <v>99</v>
      </c>
      <c r="K49" s="216">
        <v>115</v>
      </c>
      <c r="L49" s="119"/>
      <c r="M49" s="124"/>
      <c r="N49" s="218"/>
    </row>
    <row r="50" spans="1:14" ht="18" customHeight="1" x14ac:dyDescent="0.3">
      <c r="A50" s="109"/>
      <c r="B50" s="109"/>
      <c r="C50" s="578"/>
      <c r="D50" s="110"/>
      <c r="E50" s="111"/>
      <c r="F50" s="112"/>
      <c r="G50" s="107" t="s">
        <v>65</v>
      </c>
      <c r="H50" s="216">
        <v>449</v>
      </c>
      <c r="I50" s="216">
        <v>102</v>
      </c>
      <c r="J50" s="216">
        <v>99</v>
      </c>
      <c r="K50" s="216">
        <v>115</v>
      </c>
      <c r="L50" s="119"/>
      <c r="M50" s="124"/>
      <c r="N50" s="218"/>
    </row>
    <row r="51" spans="1:14" ht="18" customHeight="1" x14ac:dyDescent="0.3">
      <c r="A51" s="109"/>
      <c r="B51" s="109"/>
      <c r="C51" s="568" t="s">
        <v>26</v>
      </c>
      <c r="D51" s="113" t="s">
        <v>27</v>
      </c>
      <c r="E51" s="114" t="s">
        <v>28</v>
      </c>
      <c r="F51" s="551" t="s">
        <v>29</v>
      </c>
      <c r="G51" s="107" t="s">
        <v>66</v>
      </c>
      <c r="H51" s="216">
        <v>588</v>
      </c>
      <c r="I51" s="216">
        <v>98</v>
      </c>
      <c r="J51" s="216">
        <v>100</v>
      </c>
      <c r="K51" s="216">
        <v>115</v>
      </c>
      <c r="L51" s="119"/>
      <c r="M51" s="124"/>
      <c r="N51" s="218"/>
    </row>
    <row r="52" spans="1:14" ht="18" customHeight="1" x14ac:dyDescent="0.3">
      <c r="A52" s="569"/>
      <c r="B52" s="569"/>
      <c r="C52" s="570"/>
      <c r="D52" s="115" t="s">
        <v>34</v>
      </c>
      <c r="E52" s="553"/>
      <c r="F52" s="116" t="s">
        <v>35</v>
      </c>
      <c r="G52" s="107" t="s">
        <v>66</v>
      </c>
      <c r="H52" s="216">
        <v>681</v>
      </c>
      <c r="I52" s="216">
        <v>211</v>
      </c>
      <c r="J52" s="216">
        <v>203</v>
      </c>
      <c r="K52" s="216">
        <v>228</v>
      </c>
      <c r="L52" s="119"/>
      <c r="M52" s="124"/>
      <c r="N52" s="218"/>
    </row>
    <row r="53" spans="1:14" ht="18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67" t="s">
        <v>19</v>
      </c>
      <c r="G53" s="107" t="s">
        <v>64</v>
      </c>
      <c r="H53" s="216">
        <v>415</v>
      </c>
      <c r="I53" s="216">
        <v>60</v>
      </c>
      <c r="J53" s="216">
        <v>50</v>
      </c>
      <c r="K53" s="216">
        <v>41</v>
      </c>
      <c r="L53" s="119"/>
      <c r="M53" s="124"/>
      <c r="N53" s="218"/>
    </row>
    <row r="54" spans="1:14" ht="18" customHeight="1" x14ac:dyDescent="0.3">
      <c r="A54" s="109"/>
      <c r="B54" s="109"/>
      <c r="C54" s="578"/>
      <c r="D54" s="110"/>
      <c r="E54" s="111"/>
      <c r="F54" s="112"/>
      <c r="G54" s="107" t="s">
        <v>65</v>
      </c>
      <c r="H54" s="216">
        <v>640</v>
      </c>
      <c r="I54" s="216">
        <v>60</v>
      </c>
      <c r="J54" s="216">
        <v>50</v>
      </c>
      <c r="K54" s="216">
        <v>41</v>
      </c>
      <c r="L54" s="119"/>
      <c r="M54" s="119"/>
    </row>
    <row r="55" spans="1:14" ht="18" customHeight="1" x14ac:dyDescent="0.3">
      <c r="A55" s="109"/>
      <c r="B55" s="109"/>
      <c r="C55" s="578"/>
      <c r="D55" s="105" t="s">
        <v>24</v>
      </c>
      <c r="E55" s="111"/>
      <c r="F55" s="567" t="s">
        <v>25</v>
      </c>
      <c r="G55" s="107" t="s">
        <v>64</v>
      </c>
      <c r="H55" s="216">
        <v>456</v>
      </c>
      <c r="I55" s="216">
        <v>102</v>
      </c>
      <c r="J55" s="216">
        <v>99</v>
      </c>
      <c r="K55" s="216">
        <v>115</v>
      </c>
      <c r="L55" s="119"/>
      <c r="M55" s="119"/>
    </row>
    <row r="56" spans="1:14" ht="18" customHeight="1" x14ac:dyDescent="0.3">
      <c r="A56" s="109"/>
      <c r="B56" s="109"/>
      <c r="C56" s="578"/>
      <c r="D56" s="110"/>
      <c r="E56" s="111"/>
      <c r="F56" s="112"/>
      <c r="G56" s="107" t="s">
        <v>65</v>
      </c>
      <c r="H56" s="216">
        <v>681</v>
      </c>
      <c r="I56" s="216">
        <v>102</v>
      </c>
      <c r="J56" s="216">
        <v>99</v>
      </c>
      <c r="K56" s="216">
        <v>115</v>
      </c>
      <c r="L56" s="119"/>
      <c r="M56" s="119"/>
    </row>
    <row r="57" spans="1:14" ht="18" customHeight="1" x14ac:dyDescent="0.3">
      <c r="A57" s="109"/>
      <c r="B57" s="109"/>
      <c r="C57" s="568" t="s">
        <v>26</v>
      </c>
      <c r="D57" s="113" t="s">
        <v>27</v>
      </c>
      <c r="E57" s="114" t="s">
        <v>28</v>
      </c>
      <c r="F57" s="551" t="s">
        <v>29</v>
      </c>
      <c r="G57" s="107" t="s">
        <v>66</v>
      </c>
      <c r="H57" s="216">
        <v>905</v>
      </c>
      <c r="I57" s="216">
        <v>98</v>
      </c>
      <c r="J57" s="216">
        <v>100</v>
      </c>
      <c r="K57" s="216">
        <v>115</v>
      </c>
      <c r="L57" s="119"/>
      <c r="M57" s="119"/>
    </row>
    <row r="58" spans="1:14" ht="18" customHeight="1" x14ac:dyDescent="0.3">
      <c r="A58" s="569"/>
      <c r="B58" s="569"/>
      <c r="C58" s="570"/>
      <c r="D58" s="115" t="s">
        <v>34</v>
      </c>
      <c r="E58" s="553"/>
      <c r="F58" s="116" t="s">
        <v>35</v>
      </c>
      <c r="G58" s="107" t="s">
        <v>66</v>
      </c>
      <c r="H58" s="216">
        <v>998</v>
      </c>
      <c r="I58" s="216">
        <v>211</v>
      </c>
      <c r="J58" s="216">
        <v>203</v>
      </c>
      <c r="K58" s="216">
        <v>228</v>
      </c>
      <c r="L58" s="119"/>
      <c r="M58" s="119"/>
    </row>
    <row r="59" spans="1:14" ht="18" customHeight="1" x14ac:dyDescent="0.3">
      <c r="H59" s="119"/>
      <c r="I59" s="119"/>
      <c r="J59" s="119"/>
      <c r="K59" s="119"/>
      <c r="L59" s="119"/>
      <c r="M59" s="119"/>
    </row>
    <row r="60" spans="1:14" ht="18" customHeight="1" x14ac:dyDescent="0.3">
      <c r="A60" s="93" t="s">
        <v>71</v>
      </c>
      <c r="H60" s="119"/>
      <c r="I60" s="119"/>
      <c r="J60" s="119"/>
      <c r="K60" s="119"/>
      <c r="L60" s="119"/>
      <c r="M60" s="119"/>
    </row>
    <row r="61" spans="1:14" ht="18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848" t="s">
        <v>8</v>
      </c>
      <c r="I61" s="849"/>
      <c r="J61" s="848" t="s">
        <v>9</v>
      </c>
      <c r="K61" s="849"/>
      <c r="L61" s="848" t="s">
        <v>10</v>
      </c>
      <c r="M61" s="849"/>
      <c r="N61" s="215"/>
    </row>
    <row r="62" spans="1:14" ht="18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67"/>
      <c r="I62" s="668"/>
      <c r="J62" s="667"/>
      <c r="K62" s="668"/>
      <c r="L62" s="850" t="s">
        <v>13</v>
      </c>
      <c r="M62" s="851"/>
      <c r="N62" s="215"/>
    </row>
    <row r="63" spans="1:14" ht="18" customHeight="1" x14ac:dyDescent="0.3">
      <c r="A63" s="560"/>
      <c r="B63" s="560"/>
      <c r="C63" s="560"/>
      <c r="D63" s="560"/>
      <c r="E63" s="560"/>
      <c r="F63" s="560"/>
      <c r="G63" s="560"/>
      <c r="H63" s="126" t="s">
        <v>14</v>
      </c>
      <c r="I63" s="135" t="s">
        <v>15</v>
      </c>
      <c r="J63" s="136" t="s">
        <v>14</v>
      </c>
      <c r="K63" s="126" t="s">
        <v>15</v>
      </c>
      <c r="L63" s="137" t="s">
        <v>14</v>
      </c>
      <c r="M63" s="126" t="s">
        <v>15</v>
      </c>
      <c r="N63" s="215"/>
    </row>
    <row r="64" spans="1:14" ht="18" customHeight="1" x14ac:dyDescent="0.3">
      <c r="A64" s="103" t="s">
        <v>62</v>
      </c>
      <c r="B64" s="103" t="s">
        <v>63</v>
      </c>
      <c r="C64" s="568" t="s">
        <v>26</v>
      </c>
      <c r="D64" s="113" t="s">
        <v>27</v>
      </c>
      <c r="E64" s="114" t="s">
        <v>28</v>
      </c>
      <c r="F64" s="551" t="s">
        <v>29</v>
      </c>
      <c r="G64" s="107" t="s">
        <v>66</v>
      </c>
      <c r="H64" s="216">
        <v>971</v>
      </c>
      <c r="I64" s="216">
        <v>889</v>
      </c>
      <c r="J64" s="216">
        <v>1038</v>
      </c>
      <c r="K64" s="216">
        <v>904</v>
      </c>
      <c r="L64" s="216">
        <v>996</v>
      </c>
      <c r="M64" s="216">
        <v>882</v>
      </c>
      <c r="N64" s="217"/>
    </row>
    <row r="65" spans="1:14" ht="18" customHeight="1" x14ac:dyDescent="0.3">
      <c r="A65" s="109"/>
      <c r="B65" s="569"/>
      <c r="C65" s="570"/>
      <c r="D65" s="115" t="s">
        <v>34</v>
      </c>
      <c r="E65" s="553"/>
      <c r="F65" s="116" t="s">
        <v>35</v>
      </c>
      <c r="G65" s="107" t="s">
        <v>66</v>
      </c>
      <c r="H65" s="216">
        <v>1027</v>
      </c>
      <c r="I65" s="571"/>
      <c r="J65" s="216">
        <v>1059</v>
      </c>
      <c r="K65" s="572"/>
      <c r="L65" s="216">
        <v>1016</v>
      </c>
      <c r="M65" s="573"/>
      <c r="N65" s="217"/>
    </row>
    <row r="66" spans="1:14" ht="18" customHeight="1" x14ac:dyDescent="0.3">
      <c r="A66" s="109"/>
      <c r="B66" s="103" t="s">
        <v>67</v>
      </c>
      <c r="C66" s="568" t="s">
        <v>26</v>
      </c>
      <c r="D66" s="113" t="s">
        <v>27</v>
      </c>
      <c r="E66" s="114" t="s">
        <v>28</v>
      </c>
      <c r="F66" s="551" t="s">
        <v>29</v>
      </c>
      <c r="G66" s="107" t="s">
        <v>66</v>
      </c>
      <c r="H66" s="216">
        <v>720</v>
      </c>
      <c r="I66" s="216">
        <v>638</v>
      </c>
      <c r="J66" s="216">
        <v>787</v>
      </c>
      <c r="K66" s="216">
        <v>652</v>
      </c>
      <c r="L66" s="216">
        <v>745</v>
      </c>
      <c r="M66" s="216">
        <v>631</v>
      </c>
      <c r="N66" s="217"/>
    </row>
    <row r="67" spans="1:14" ht="18" customHeight="1" x14ac:dyDescent="0.3">
      <c r="A67" s="569"/>
      <c r="B67" s="569"/>
      <c r="C67" s="570"/>
      <c r="D67" s="115" t="s">
        <v>34</v>
      </c>
      <c r="E67" s="553"/>
      <c r="F67" s="116" t="s">
        <v>35</v>
      </c>
      <c r="G67" s="107" t="s">
        <v>66</v>
      </c>
      <c r="H67" s="216">
        <v>775</v>
      </c>
      <c r="I67" s="571"/>
      <c r="J67" s="216">
        <v>806</v>
      </c>
      <c r="K67" s="572"/>
      <c r="L67" s="216">
        <v>764</v>
      </c>
      <c r="M67" s="573"/>
      <c r="N67" s="217"/>
    </row>
    <row r="68" spans="1:14" ht="18" customHeight="1" x14ac:dyDescent="0.3">
      <c r="A68" s="103" t="s">
        <v>68</v>
      </c>
      <c r="B68" s="103" t="s">
        <v>63</v>
      </c>
      <c r="C68" s="568" t="s">
        <v>26</v>
      </c>
      <c r="D68" s="113" t="s">
        <v>27</v>
      </c>
      <c r="E68" s="114" t="s">
        <v>28</v>
      </c>
      <c r="F68" s="551" t="s">
        <v>29</v>
      </c>
      <c r="G68" s="107" t="s">
        <v>66</v>
      </c>
      <c r="H68" s="216">
        <v>1038</v>
      </c>
      <c r="I68" s="216">
        <v>955</v>
      </c>
      <c r="J68" s="216">
        <v>1105</v>
      </c>
      <c r="K68" s="216">
        <v>970</v>
      </c>
      <c r="L68" s="216">
        <v>1062</v>
      </c>
      <c r="M68" s="216">
        <v>949</v>
      </c>
      <c r="N68" s="217"/>
    </row>
    <row r="69" spans="1:14" ht="18" customHeight="1" x14ac:dyDescent="0.3">
      <c r="A69" s="569"/>
      <c r="B69" s="569"/>
      <c r="C69" s="570"/>
      <c r="D69" s="115" t="s">
        <v>34</v>
      </c>
      <c r="E69" s="553"/>
      <c r="F69" s="116" t="s">
        <v>35</v>
      </c>
      <c r="G69" s="107" t="s">
        <v>66</v>
      </c>
      <c r="H69" s="216">
        <v>1092</v>
      </c>
      <c r="I69" s="571"/>
      <c r="J69" s="216">
        <v>1125</v>
      </c>
      <c r="K69" s="572"/>
      <c r="L69" s="216">
        <v>1082</v>
      </c>
      <c r="M69" s="573"/>
      <c r="N69" s="217"/>
    </row>
    <row r="70" spans="1:14" ht="18" customHeight="1" x14ac:dyDescent="0.3">
      <c r="H70" s="120"/>
      <c r="I70" s="120"/>
      <c r="J70" s="119"/>
      <c r="K70" s="120"/>
      <c r="L70" s="120"/>
      <c r="M70" s="120"/>
    </row>
    <row r="71" spans="1:14" ht="18" customHeight="1" x14ac:dyDescent="0.3">
      <c r="A71" s="93" t="s">
        <v>72</v>
      </c>
      <c r="D71" s="122"/>
      <c r="E71" s="122"/>
      <c r="F71" s="122"/>
      <c r="G71" s="122"/>
      <c r="H71" s="129"/>
      <c r="I71" s="129"/>
      <c r="J71" s="129"/>
      <c r="K71" s="129"/>
      <c r="L71" s="120"/>
      <c r="M71" s="120"/>
    </row>
    <row r="72" spans="1:14" ht="18" customHeight="1" x14ac:dyDescent="0.3">
      <c r="C72" s="122"/>
      <c r="D72" s="122"/>
      <c r="E72" s="122"/>
      <c r="F72" s="122"/>
      <c r="G72" s="122"/>
      <c r="H72" s="878" t="s">
        <v>9</v>
      </c>
      <c r="I72" s="879"/>
      <c r="J72" s="879"/>
      <c r="K72" s="880"/>
      <c r="L72" s="120"/>
      <c r="M72" s="120"/>
    </row>
    <row r="73" spans="1:14" ht="18" customHeight="1" x14ac:dyDescent="0.3">
      <c r="A73" s="97" t="s">
        <v>59</v>
      </c>
      <c r="B73" s="97" t="s">
        <v>60</v>
      </c>
      <c r="C73" s="97" t="s">
        <v>3</v>
      </c>
      <c r="D73" s="97" t="s">
        <v>4</v>
      </c>
      <c r="E73" s="97" t="s">
        <v>5</v>
      </c>
      <c r="F73" s="97" t="s">
        <v>6</v>
      </c>
      <c r="G73" s="97" t="s">
        <v>7</v>
      </c>
      <c r="H73" s="866" t="s">
        <v>49</v>
      </c>
      <c r="I73" s="670" t="s">
        <v>50</v>
      </c>
      <c r="J73" s="670" t="s">
        <v>50</v>
      </c>
      <c r="K73" s="670" t="s">
        <v>50</v>
      </c>
      <c r="L73" s="120"/>
      <c r="M73" s="120"/>
    </row>
    <row r="74" spans="1:14" ht="18" customHeight="1" x14ac:dyDescent="0.3">
      <c r="A74" s="98" t="s">
        <v>61</v>
      </c>
      <c r="B74" s="98"/>
      <c r="C74" s="98"/>
      <c r="D74" s="98"/>
      <c r="E74" s="98"/>
      <c r="F74" s="98" t="s">
        <v>69</v>
      </c>
      <c r="G74" s="98" t="s">
        <v>12</v>
      </c>
      <c r="H74" s="867"/>
      <c r="I74" s="181" t="s">
        <v>51</v>
      </c>
      <c r="J74" s="181" t="s">
        <v>52</v>
      </c>
      <c r="K74" s="181" t="s">
        <v>53</v>
      </c>
      <c r="L74" s="120"/>
      <c r="M74" s="120"/>
    </row>
    <row r="75" spans="1:14" ht="18" customHeight="1" x14ac:dyDescent="0.3">
      <c r="A75" s="560"/>
      <c r="B75" s="560"/>
      <c r="C75" s="98"/>
      <c r="D75" s="98"/>
      <c r="E75" s="98"/>
      <c r="F75" s="98"/>
      <c r="G75" s="560"/>
      <c r="H75" s="868"/>
      <c r="I75" s="539" t="s">
        <v>54</v>
      </c>
      <c r="J75" s="539" t="s">
        <v>54</v>
      </c>
      <c r="K75" s="539" t="s">
        <v>54</v>
      </c>
      <c r="L75" s="120"/>
      <c r="M75" s="120"/>
    </row>
    <row r="76" spans="1:14" ht="18" customHeight="1" x14ac:dyDescent="0.3">
      <c r="A76" s="103" t="s">
        <v>62</v>
      </c>
      <c r="B76" s="103" t="s">
        <v>63</v>
      </c>
      <c r="C76" s="568" t="s">
        <v>26</v>
      </c>
      <c r="D76" s="113" t="s">
        <v>27</v>
      </c>
      <c r="E76" s="114" t="s">
        <v>28</v>
      </c>
      <c r="F76" s="551" t="s">
        <v>29</v>
      </c>
      <c r="G76" s="107" t="s">
        <v>66</v>
      </c>
      <c r="H76" s="216">
        <v>807</v>
      </c>
      <c r="I76" s="216">
        <v>94</v>
      </c>
      <c r="J76" s="216">
        <v>76</v>
      </c>
      <c r="K76" s="216">
        <v>84</v>
      </c>
      <c r="L76" s="119"/>
      <c r="M76" s="119"/>
    </row>
    <row r="77" spans="1:14" ht="18" customHeight="1" x14ac:dyDescent="0.3">
      <c r="A77" s="109"/>
      <c r="B77" s="569"/>
      <c r="C77" s="570"/>
      <c r="D77" s="115" t="s">
        <v>34</v>
      </c>
      <c r="E77" s="553"/>
      <c r="F77" s="116" t="s">
        <v>35</v>
      </c>
      <c r="G77" s="107" t="s">
        <v>66</v>
      </c>
      <c r="H77" s="216">
        <v>853</v>
      </c>
      <c r="I77" s="216">
        <v>144</v>
      </c>
      <c r="J77" s="216">
        <v>177</v>
      </c>
      <c r="K77" s="216">
        <v>181</v>
      </c>
      <c r="L77" s="119"/>
      <c r="M77" s="119"/>
    </row>
    <row r="78" spans="1:14" ht="18" customHeight="1" x14ac:dyDescent="0.3">
      <c r="A78" s="109"/>
      <c r="B78" s="103" t="s">
        <v>67</v>
      </c>
      <c r="C78" s="568" t="s">
        <v>26</v>
      </c>
      <c r="D78" s="113" t="s">
        <v>27</v>
      </c>
      <c r="E78" s="114" t="s">
        <v>28</v>
      </c>
      <c r="F78" s="551" t="s">
        <v>29</v>
      </c>
      <c r="G78" s="107" t="s">
        <v>66</v>
      </c>
      <c r="H78" s="216">
        <v>556</v>
      </c>
      <c r="I78" s="216">
        <v>94</v>
      </c>
      <c r="J78" s="216">
        <v>76</v>
      </c>
      <c r="K78" s="216">
        <v>84</v>
      </c>
      <c r="L78" s="119"/>
      <c r="M78" s="119"/>
    </row>
    <row r="79" spans="1:14" ht="18" customHeight="1" x14ac:dyDescent="0.3">
      <c r="A79" s="569"/>
      <c r="B79" s="569"/>
      <c r="C79" s="570"/>
      <c r="D79" s="115" t="s">
        <v>34</v>
      </c>
      <c r="E79" s="553"/>
      <c r="F79" s="116" t="s">
        <v>35</v>
      </c>
      <c r="G79" s="107" t="s">
        <v>66</v>
      </c>
      <c r="H79" s="216">
        <v>601</v>
      </c>
      <c r="I79" s="216">
        <v>144</v>
      </c>
      <c r="J79" s="216">
        <v>177</v>
      </c>
      <c r="K79" s="216">
        <v>181</v>
      </c>
      <c r="L79" s="119"/>
      <c r="M79" s="119"/>
    </row>
    <row r="80" spans="1:14" ht="18" customHeight="1" x14ac:dyDescent="0.3">
      <c r="A80" s="103" t="s">
        <v>68</v>
      </c>
      <c r="B80" s="103" t="s">
        <v>63</v>
      </c>
      <c r="C80" s="568" t="s">
        <v>26</v>
      </c>
      <c r="D80" s="113" t="s">
        <v>27</v>
      </c>
      <c r="E80" s="114" t="s">
        <v>28</v>
      </c>
      <c r="F80" s="551" t="s">
        <v>29</v>
      </c>
      <c r="G80" s="107" t="s">
        <v>66</v>
      </c>
      <c r="H80" s="216">
        <v>873</v>
      </c>
      <c r="I80" s="216">
        <v>94</v>
      </c>
      <c r="J80" s="216">
        <v>76</v>
      </c>
      <c r="K80" s="216">
        <v>84</v>
      </c>
      <c r="L80" s="119"/>
      <c r="M80" s="119"/>
    </row>
    <row r="81" spans="1:13" ht="18" customHeight="1" x14ac:dyDescent="0.3">
      <c r="A81" s="569"/>
      <c r="B81" s="569"/>
      <c r="C81" s="570"/>
      <c r="D81" s="115" t="s">
        <v>34</v>
      </c>
      <c r="E81" s="553"/>
      <c r="F81" s="116" t="s">
        <v>35</v>
      </c>
      <c r="G81" s="107" t="s">
        <v>66</v>
      </c>
      <c r="H81" s="216">
        <v>918</v>
      </c>
      <c r="I81" s="216">
        <v>144</v>
      </c>
      <c r="J81" s="216">
        <v>177</v>
      </c>
      <c r="K81" s="216">
        <v>181</v>
      </c>
      <c r="L81" s="119"/>
      <c r="M81" s="119"/>
    </row>
    <row r="82" spans="1:13" ht="18" customHeight="1" x14ac:dyDescent="0.3">
      <c r="B82" s="219"/>
      <c r="C82" s="199"/>
      <c r="D82" s="199"/>
      <c r="E82" s="199"/>
      <c r="F82" s="202"/>
      <c r="G82" s="199"/>
      <c r="H82" s="212"/>
      <c r="I82" s="212"/>
      <c r="J82" s="212"/>
      <c r="K82" s="212"/>
      <c r="L82" s="119"/>
      <c r="M82" s="119"/>
    </row>
  </sheetData>
  <mergeCells count="12">
    <mergeCell ref="H4:I4"/>
    <mergeCell ref="J4:K4"/>
    <mergeCell ref="L4:M4"/>
    <mergeCell ref="L62:M62"/>
    <mergeCell ref="H72:K72"/>
    <mergeCell ref="H73:H75"/>
    <mergeCell ref="L5:M5"/>
    <mergeCell ref="H37:K37"/>
    <mergeCell ref="H38:H40"/>
    <mergeCell ref="H61:I61"/>
    <mergeCell ref="J61:K61"/>
    <mergeCell ref="L61:M61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0"/>
  <sheetViews>
    <sheetView zoomScale="75" zoomScaleNormal="75" workbookViewId="0"/>
  </sheetViews>
  <sheetFormatPr baseColWidth="10" defaultColWidth="11.44140625" defaultRowHeight="13.8" x14ac:dyDescent="0.3"/>
  <cols>
    <col min="1" max="1" width="12.33203125" style="20" customWidth="1"/>
    <col min="2" max="2" width="11.5546875" style="20" customWidth="1"/>
    <col min="3" max="3" width="9.6640625" style="20" customWidth="1"/>
    <col min="4" max="4" width="23.33203125" style="20" customWidth="1"/>
    <col min="5" max="5" width="19" style="20" customWidth="1"/>
    <col min="6" max="6" width="23.109375" style="20" customWidth="1"/>
    <col min="7" max="7" width="13.6640625" style="20" customWidth="1"/>
    <col min="8" max="8" width="11.6640625" style="20" customWidth="1"/>
    <col min="9" max="9" width="10.33203125" style="20" customWidth="1"/>
    <col min="10" max="11" width="11.6640625" style="20" customWidth="1"/>
    <col min="12" max="12" width="11.33203125" style="22" customWidth="1"/>
    <col min="13" max="256" width="11.44140625" style="22"/>
    <col min="257" max="257" width="12.33203125" style="22" customWidth="1"/>
    <col min="258" max="258" width="11.5546875" style="22" customWidth="1"/>
    <col min="259" max="259" width="9.6640625" style="22" customWidth="1"/>
    <col min="260" max="260" width="23.33203125" style="22" customWidth="1"/>
    <col min="261" max="261" width="19" style="22" customWidth="1"/>
    <col min="262" max="262" width="23.109375" style="22" customWidth="1"/>
    <col min="263" max="263" width="13.6640625" style="22" customWidth="1"/>
    <col min="264" max="264" width="11.6640625" style="22" customWidth="1"/>
    <col min="265" max="265" width="10.33203125" style="22" customWidth="1"/>
    <col min="266" max="267" width="11.6640625" style="22" customWidth="1"/>
    <col min="268" max="268" width="11.33203125" style="22" customWidth="1"/>
    <col min="269" max="512" width="11.44140625" style="22"/>
    <col min="513" max="513" width="12.33203125" style="22" customWidth="1"/>
    <col min="514" max="514" width="11.5546875" style="22" customWidth="1"/>
    <col min="515" max="515" width="9.6640625" style="22" customWidth="1"/>
    <col min="516" max="516" width="23.33203125" style="22" customWidth="1"/>
    <col min="517" max="517" width="19" style="22" customWidth="1"/>
    <col min="518" max="518" width="23.109375" style="22" customWidth="1"/>
    <col min="519" max="519" width="13.6640625" style="22" customWidth="1"/>
    <col min="520" max="520" width="11.6640625" style="22" customWidth="1"/>
    <col min="521" max="521" width="10.33203125" style="22" customWidth="1"/>
    <col min="522" max="523" width="11.6640625" style="22" customWidth="1"/>
    <col min="524" max="524" width="11.33203125" style="22" customWidth="1"/>
    <col min="525" max="768" width="11.44140625" style="22"/>
    <col min="769" max="769" width="12.33203125" style="22" customWidth="1"/>
    <col min="770" max="770" width="11.5546875" style="22" customWidth="1"/>
    <col min="771" max="771" width="9.6640625" style="22" customWidth="1"/>
    <col min="772" max="772" width="23.33203125" style="22" customWidth="1"/>
    <col min="773" max="773" width="19" style="22" customWidth="1"/>
    <col min="774" max="774" width="23.109375" style="22" customWidth="1"/>
    <col min="775" max="775" width="13.6640625" style="22" customWidth="1"/>
    <col min="776" max="776" width="11.6640625" style="22" customWidth="1"/>
    <col min="777" max="777" width="10.33203125" style="22" customWidth="1"/>
    <col min="778" max="779" width="11.6640625" style="22" customWidth="1"/>
    <col min="780" max="780" width="11.33203125" style="22" customWidth="1"/>
    <col min="781" max="1024" width="11.44140625" style="22"/>
    <col min="1025" max="1025" width="12.33203125" style="22" customWidth="1"/>
    <col min="1026" max="1026" width="11.5546875" style="22" customWidth="1"/>
    <col min="1027" max="1027" width="9.6640625" style="22" customWidth="1"/>
    <col min="1028" max="1028" width="23.33203125" style="22" customWidth="1"/>
    <col min="1029" max="1029" width="19" style="22" customWidth="1"/>
    <col min="1030" max="1030" width="23.109375" style="22" customWidth="1"/>
    <col min="1031" max="1031" width="13.6640625" style="22" customWidth="1"/>
    <col min="1032" max="1032" width="11.6640625" style="22" customWidth="1"/>
    <col min="1033" max="1033" width="10.33203125" style="22" customWidth="1"/>
    <col min="1034" max="1035" width="11.6640625" style="22" customWidth="1"/>
    <col min="1036" max="1036" width="11.33203125" style="22" customWidth="1"/>
    <col min="1037" max="1280" width="11.44140625" style="22"/>
    <col min="1281" max="1281" width="12.33203125" style="22" customWidth="1"/>
    <col min="1282" max="1282" width="11.5546875" style="22" customWidth="1"/>
    <col min="1283" max="1283" width="9.6640625" style="22" customWidth="1"/>
    <col min="1284" max="1284" width="23.33203125" style="22" customWidth="1"/>
    <col min="1285" max="1285" width="19" style="22" customWidth="1"/>
    <col min="1286" max="1286" width="23.109375" style="22" customWidth="1"/>
    <col min="1287" max="1287" width="13.6640625" style="22" customWidth="1"/>
    <col min="1288" max="1288" width="11.6640625" style="22" customWidth="1"/>
    <col min="1289" max="1289" width="10.33203125" style="22" customWidth="1"/>
    <col min="1290" max="1291" width="11.6640625" style="22" customWidth="1"/>
    <col min="1292" max="1292" width="11.33203125" style="22" customWidth="1"/>
    <col min="1293" max="1536" width="11.44140625" style="22"/>
    <col min="1537" max="1537" width="12.33203125" style="22" customWidth="1"/>
    <col min="1538" max="1538" width="11.5546875" style="22" customWidth="1"/>
    <col min="1539" max="1539" width="9.6640625" style="22" customWidth="1"/>
    <col min="1540" max="1540" width="23.33203125" style="22" customWidth="1"/>
    <col min="1541" max="1541" width="19" style="22" customWidth="1"/>
    <col min="1542" max="1542" width="23.109375" style="22" customWidth="1"/>
    <col min="1543" max="1543" width="13.6640625" style="22" customWidth="1"/>
    <col min="1544" max="1544" width="11.6640625" style="22" customWidth="1"/>
    <col min="1545" max="1545" width="10.33203125" style="22" customWidth="1"/>
    <col min="1546" max="1547" width="11.6640625" style="22" customWidth="1"/>
    <col min="1548" max="1548" width="11.33203125" style="22" customWidth="1"/>
    <col min="1549" max="1792" width="11.44140625" style="22"/>
    <col min="1793" max="1793" width="12.33203125" style="22" customWidth="1"/>
    <col min="1794" max="1794" width="11.5546875" style="22" customWidth="1"/>
    <col min="1795" max="1795" width="9.6640625" style="22" customWidth="1"/>
    <col min="1796" max="1796" width="23.33203125" style="22" customWidth="1"/>
    <col min="1797" max="1797" width="19" style="22" customWidth="1"/>
    <col min="1798" max="1798" width="23.109375" style="22" customWidth="1"/>
    <col min="1799" max="1799" width="13.6640625" style="22" customWidth="1"/>
    <col min="1800" max="1800" width="11.6640625" style="22" customWidth="1"/>
    <col min="1801" max="1801" width="10.33203125" style="22" customWidth="1"/>
    <col min="1802" max="1803" width="11.6640625" style="22" customWidth="1"/>
    <col min="1804" max="1804" width="11.33203125" style="22" customWidth="1"/>
    <col min="1805" max="2048" width="11.44140625" style="22"/>
    <col min="2049" max="2049" width="12.33203125" style="22" customWidth="1"/>
    <col min="2050" max="2050" width="11.5546875" style="22" customWidth="1"/>
    <col min="2051" max="2051" width="9.6640625" style="22" customWidth="1"/>
    <col min="2052" max="2052" width="23.33203125" style="22" customWidth="1"/>
    <col min="2053" max="2053" width="19" style="22" customWidth="1"/>
    <col min="2054" max="2054" width="23.109375" style="22" customWidth="1"/>
    <col min="2055" max="2055" width="13.6640625" style="22" customWidth="1"/>
    <col min="2056" max="2056" width="11.6640625" style="22" customWidth="1"/>
    <col min="2057" max="2057" width="10.33203125" style="22" customWidth="1"/>
    <col min="2058" max="2059" width="11.6640625" style="22" customWidth="1"/>
    <col min="2060" max="2060" width="11.33203125" style="22" customWidth="1"/>
    <col min="2061" max="2304" width="11.44140625" style="22"/>
    <col min="2305" max="2305" width="12.33203125" style="22" customWidth="1"/>
    <col min="2306" max="2306" width="11.5546875" style="22" customWidth="1"/>
    <col min="2307" max="2307" width="9.6640625" style="22" customWidth="1"/>
    <col min="2308" max="2308" width="23.33203125" style="22" customWidth="1"/>
    <col min="2309" max="2309" width="19" style="22" customWidth="1"/>
    <col min="2310" max="2310" width="23.109375" style="22" customWidth="1"/>
    <col min="2311" max="2311" width="13.6640625" style="22" customWidth="1"/>
    <col min="2312" max="2312" width="11.6640625" style="22" customWidth="1"/>
    <col min="2313" max="2313" width="10.33203125" style="22" customWidth="1"/>
    <col min="2314" max="2315" width="11.6640625" style="22" customWidth="1"/>
    <col min="2316" max="2316" width="11.33203125" style="22" customWidth="1"/>
    <col min="2317" max="2560" width="11.44140625" style="22"/>
    <col min="2561" max="2561" width="12.33203125" style="22" customWidth="1"/>
    <col min="2562" max="2562" width="11.5546875" style="22" customWidth="1"/>
    <col min="2563" max="2563" width="9.6640625" style="22" customWidth="1"/>
    <col min="2564" max="2564" width="23.33203125" style="22" customWidth="1"/>
    <col min="2565" max="2565" width="19" style="22" customWidth="1"/>
    <col min="2566" max="2566" width="23.109375" style="22" customWidth="1"/>
    <col min="2567" max="2567" width="13.6640625" style="22" customWidth="1"/>
    <col min="2568" max="2568" width="11.6640625" style="22" customWidth="1"/>
    <col min="2569" max="2569" width="10.33203125" style="22" customWidth="1"/>
    <col min="2570" max="2571" width="11.6640625" style="22" customWidth="1"/>
    <col min="2572" max="2572" width="11.33203125" style="22" customWidth="1"/>
    <col min="2573" max="2816" width="11.44140625" style="22"/>
    <col min="2817" max="2817" width="12.33203125" style="22" customWidth="1"/>
    <col min="2818" max="2818" width="11.5546875" style="22" customWidth="1"/>
    <col min="2819" max="2819" width="9.6640625" style="22" customWidth="1"/>
    <col min="2820" max="2820" width="23.33203125" style="22" customWidth="1"/>
    <col min="2821" max="2821" width="19" style="22" customWidth="1"/>
    <col min="2822" max="2822" width="23.109375" style="22" customWidth="1"/>
    <col min="2823" max="2823" width="13.6640625" style="22" customWidth="1"/>
    <col min="2824" max="2824" width="11.6640625" style="22" customWidth="1"/>
    <col min="2825" max="2825" width="10.33203125" style="22" customWidth="1"/>
    <col min="2826" max="2827" width="11.6640625" style="22" customWidth="1"/>
    <col min="2828" max="2828" width="11.33203125" style="22" customWidth="1"/>
    <col min="2829" max="3072" width="11.44140625" style="22"/>
    <col min="3073" max="3073" width="12.33203125" style="22" customWidth="1"/>
    <col min="3074" max="3074" width="11.5546875" style="22" customWidth="1"/>
    <col min="3075" max="3075" width="9.6640625" style="22" customWidth="1"/>
    <col min="3076" max="3076" width="23.33203125" style="22" customWidth="1"/>
    <col min="3077" max="3077" width="19" style="22" customWidth="1"/>
    <col min="3078" max="3078" width="23.109375" style="22" customWidth="1"/>
    <col min="3079" max="3079" width="13.6640625" style="22" customWidth="1"/>
    <col min="3080" max="3080" width="11.6640625" style="22" customWidth="1"/>
    <col min="3081" max="3081" width="10.33203125" style="22" customWidth="1"/>
    <col min="3082" max="3083" width="11.6640625" style="22" customWidth="1"/>
    <col min="3084" max="3084" width="11.33203125" style="22" customWidth="1"/>
    <col min="3085" max="3328" width="11.44140625" style="22"/>
    <col min="3329" max="3329" width="12.33203125" style="22" customWidth="1"/>
    <col min="3330" max="3330" width="11.5546875" style="22" customWidth="1"/>
    <col min="3331" max="3331" width="9.6640625" style="22" customWidth="1"/>
    <col min="3332" max="3332" width="23.33203125" style="22" customWidth="1"/>
    <col min="3333" max="3333" width="19" style="22" customWidth="1"/>
    <col min="3334" max="3334" width="23.109375" style="22" customWidth="1"/>
    <col min="3335" max="3335" width="13.6640625" style="22" customWidth="1"/>
    <col min="3336" max="3336" width="11.6640625" style="22" customWidth="1"/>
    <col min="3337" max="3337" width="10.33203125" style="22" customWidth="1"/>
    <col min="3338" max="3339" width="11.6640625" style="22" customWidth="1"/>
    <col min="3340" max="3340" width="11.33203125" style="22" customWidth="1"/>
    <col min="3341" max="3584" width="11.44140625" style="22"/>
    <col min="3585" max="3585" width="12.33203125" style="22" customWidth="1"/>
    <col min="3586" max="3586" width="11.5546875" style="22" customWidth="1"/>
    <col min="3587" max="3587" width="9.6640625" style="22" customWidth="1"/>
    <col min="3588" max="3588" width="23.33203125" style="22" customWidth="1"/>
    <col min="3589" max="3589" width="19" style="22" customWidth="1"/>
    <col min="3590" max="3590" width="23.109375" style="22" customWidth="1"/>
    <col min="3591" max="3591" width="13.6640625" style="22" customWidth="1"/>
    <col min="3592" max="3592" width="11.6640625" style="22" customWidth="1"/>
    <col min="3593" max="3593" width="10.33203125" style="22" customWidth="1"/>
    <col min="3594" max="3595" width="11.6640625" style="22" customWidth="1"/>
    <col min="3596" max="3596" width="11.33203125" style="22" customWidth="1"/>
    <col min="3597" max="3840" width="11.44140625" style="22"/>
    <col min="3841" max="3841" width="12.33203125" style="22" customWidth="1"/>
    <col min="3842" max="3842" width="11.5546875" style="22" customWidth="1"/>
    <col min="3843" max="3843" width="9.6640625" style="22" customWidth="1"/>
    <col min="3844" max="3844" width="23.33203125" style="22" customWidth="1"/>
    <col min="3845" max="3845" width="19" style="22" customWidth="1"/>
    <col min="3846" max="3846" width="23.109375" style="22" customWidth="1"/>
    <col min="3847" max="3847" width="13.6640625" style="22" customWidth="1"/>
    <col min="3848" max="3848" width="11.6640625" style="22" customWidth="1"/>
    <col min="3849" max="3849" width="10.33203125" style="22" customWidth="1"/>
    <col min="3850" max="3851" width="11.6640625" style="22" customWidth="1"/>
    <col min="3852" max="3852" width="11.33203125" style="22" customWidth="1"/>
    <col min="3853" max="4096" width="11.44140625" style="22"/>
    <col min="4097" max="4097" width="12.33203125" style="22" customWidth="1"/>
    <col min="4098" max="4098" width="11.5546875" style="22" customWidth="1"/>
    <col min="4099" max="4099" width="9.6640625" style="22" customWidth="1"/>
    <col min="4100" max="4100" width="23.33203125" style="22" customWidth="1"/>
    <col min="4101" max="4101" width="19" style="22" customWidth="1"/>
    <col min="4102" max="4102" width="23.109375" style="22" customWidth="1"/>
    <col min="4103" max="4103" width="13.6640625" style="22" customWidth="1"/>
    <col min="4104" max="4104" width="11.6640625" style="22" customWidth="1"/>
    <col min="4105" max="4105" width="10.33203125" style="22" customWidth="1"/>
    <col min="4106" max="4107" width="11.6640625" style="22" customWidth="1"/>
    <col min="4108" max="4108" width="11.33203125" style="22" customWidth="1"/>
    <col min="4109" max="4352" width="11.44140625" style="22"/>
    <col min="4353" max="4353" width="12.33203125" style="22" customWidth="1"/>
    <col min="4354" max="4354" width="11.5546875" style="22" customWidth="1"/>
    <col min="4355" max="4355" width="9.6640625" style="22" customWidth="1"/>
    <col min="4356" max="4356" width="23.33203125" style="22" customWidth="1"/>
    <col min="4357" max="4357" width="19" style="22" customWidth="1"/>
    <col min="4358" max="4358" width="23.109375" style="22" customWidth="1"/>
    <col min="4359" max="4359" width="13.6640625" style="22" customWidth="1"/>
    <col min="4360" max="4360" width="11.6640625" style="22" customWidth="1"/>
    <col min="4361" max="4361" width="10.33203125" style="22" customWidth="1"/>
    <col min="4362" max="4363" width="11.6640625" style="22" customWidth="1"/>
    <col min="4364" max="4364" width="11.33203125" style="22" customWidth="1"/>
    <col min="4365" max="4608" width="11.44140625" style="22"/>
    <col min="4609" max="4609" width="12.33203125" style="22" customWidth="1"/>
    <col min="4610" max="4610" width="11.5546875" style="22" customWidth="1"/>
    <col min="4611" max="4611" width="9.6640625" style="22" customWidth="1"/>
    <col min="4612" max="4612" width="23.33203125" style="22" customWidth="1"/>
    <col min="4613" max="4613" width="19" style="22" customWidth="1"/>
    <col min="4614" max="4614" width="23.109375" style="22" customWidth="1"/>
    <col min="4615" max="4615" width="13.6640625" style="22" customWidth="1"/>
    <col min="4616" max="4616" width="11.6640625" style="22" customWidth="1"/>
    <col min="4617" max="4617" width="10.33203125" style="22" customWidth="1"/>
    <col min="4618" max="4619" width="11.6640625" style="22" customWidth="1"/>
    <col min="4620" max="4620" width="11.33203125" style="22" customWidth="1"/>
    <col min="4621" max="4864" width="11.44140625" style="22"/>
    <col min="4865" max="4865" width="12.33203125" style="22" customWidth="1"/>
    <col min="4866" max="4866" width="11.5546875" style="22" customWidth="1"/>
    <col min="4867" max="4867" width="9.6640625" style="22" customWidth="1"/>
    <col min="4868" max="4868" width="23.33203125" style="22" customWidth="1"/>
    <col min="4869" max="4869" width="19" style="22" customWidth="1"/>
    <col min="4870" max="4870" width="23.109375" style="22" customWidth="1"/>
    <col min="4871" max="4871" width="13.6640625" style="22" customWidth="1"/>
    <col min="4872" max="4872" width="11.6640625" style="22" customWidth="1"/>
    <col min="4873" max="4873" width="10.33203125" style="22" customWidth="1"/>
    <col min="4874" max="4875" width="11.6640625" style="22" customWidth="1"/>
    <col min="4876" max="4876" width="11.33203125" style="22" customWidth="1"/>
    <col min="4877" max="5120" width="11.44140625" style="22"/>
    <col min="5121" max="5121" width="12.33203125" style="22" customWidth="1"/>
    <col min="5122" max="5122" width="11.5546875" style="22" customWidth="1"/>
    <col min="5123" max="5123" width="9.6640625" style="22" customWidth="1"/>
    <col min="5124" max="5124" width="23.33203125" style="22" customWidth="1"/>
    <col min="5125" max="5125" width="19" style="22" customWidth="1"/>
    <col min="5126" max="5126" width="23.109375" style="22" customWidth="1"/>
    <col min="5127" max="5127" width="13.6640625" style="22" customWidth="1"/>
    <col min="5128" max="5128" width="11.6640625" style="22" customWidth="1"/>
    <col min="5129" max="5129" width="10.33203125" style="22" customWidth="1"/>
    <col min="5130" max="5131" width="11.6640625" style="22" customWidth="1"/>
    <col min="5132" max="5132" width="11.33203125" style="22" customWidth="1"/>
    <col min="5133" max="5376" width="11.44140625" style="22"/>
    <col min="5377" max="5377" width="12.33203125" style="22" customWidth="1"/>
    <col min="5378" max="5378" width="11.5546875" style="22" customWidth="1"/>
    <col min="5379" max="5379" width="9.6640625" style="22" customWidth="1"/>
    <col min="5380" max="5380" width="23.33203125" style="22" customWidth="1"/>
    <col min="5381" max="5381" width="19" style="22" customWidth="1"/>
    <col min="5382" max="5382" width="23.109375" style="22" customWidth="1"/>
    <col min="5383" max="5383" width="13.6640625" style="22" customWidth="1"/>
    <col min="5384" max="5384" width="11.6640625" style="22" customWidth="1"/>
    <col min="5385" max="5385" width="10.33203125" style="22" customWidth="1"/>
    <col min="5386" max="5387" width="11.6640625" style="22" customWidth="1"/>
    <col min="5388" max="5388" width="11.33203125" style="22" customWidth="1"/>
    <col min="5389" max="5632" width="11.44140625" style="22"/>
    <col min="5633" max="5633" width="12.33203125" style="22" customWidth="1"/>
    <col min="5634" max="5634" width="11.5546875" style="22" customWidth="1"/>
    <col min="5635" max="5635" width="9.6640625" style="22" customWidth="1"/>
    <col min="5636" max="5636" width="23.33203125" style="22" customWidth="1"/>
    <col min="5637" max="5637" width="19" style="22" customWidth="1"/>
    <col min="5638" max="5638" width="23.109375" style="22" customWidth="1"/>
    <col min="5639" max="5639" width="13.6640625" style="22" customWidth="1"/>
    <col min="5640" max="5640" width="11.6640625" style="22" customWidth="1"/>
    <col min="5641" max="5641" width="10.33203125" style="22" customWidth="1"/>
    <col min="5642" max="5643" width="11.6640625" style="22" customWidth="1"/>
    <col min="5644" max="5644" width="11.33203125" style="22" customWidth="1"/>
    <col min="5645" max="5888" width="11.44140625" style="22"/>
    <col min="5889" max="5889" width="12.33203125" style="22" customWidth="1"/>
    <col min="5890" max="5890" width="11.5546875" style="22" customWidth="1"/>
    <col min="5891" max="5891" width="9.6640625" style="22" customWidth="1"/>
    <col min="5892" max="5892" width="23.33203125" style="22" customWidth="1"/>
    <col min="5893" max="5893" width="19" style="22" customWidth="1"/>
    <col min="5894" max="5894" width="23.109375" style="22" customWidth="1"/>
    <col min="5895" max="5895" width="13.6640625" style="22" customWidth="1"/>
    <col min="5896" max="5896" width="11.6640625" style="22" customWidth="1"/>
    <col min="5897" max="5897" width="10.33203125" style="22" customWidth="1"/>
    <col min="5898" max="5899" width="11.6640625" style="22" customWidth="1"/>
    <col min="5900" max="5900" width="11.33203125" style="22" customWidth="1"/>
    <col min="5901" max="6144" width="11.44140625" style="22"/>
    <col min="6145" max="6145" width="12.33203125" style="22" customWidth="1"/>
    <col min="6146" max="6146" width="11.5546875" style="22" customWidth="1"/>
    <col min="6147" max="6147" width="9.6640625" style="22" customWidth="1"/>
    <col min="6148" max="6148" width="23.33203125" style="22" customWidth="1"/>
    <col min="6149" max="6149" width="19" style="22" customWidth="1"/>
    <col min="6150" max="6150" width="23.109375" style="22" customWidth="1"/>
    <col min="6151" max="6151" width="13.6640625" style="22" customWidth="1"/>
    <col min="6152" max="6152" width="11.6640625" style="22" customWidth="1"/>
    <col min="6153" max="6153" width="10.33203125" style="22" customWidth="1"/>
    <col min="6154" max="6155" width="11.6640625" style="22" customWidth="1"/>
    <col min="6156" max="6156" width="11.33203125" style="22" customWidth="1"/>
    <col min="6157" max="6400" width="11.44140625" style="22"/>
    <col min="6401" max="6401" width="12.33203125" style="22" customWidth="1"/>
    <col min="6402" max="6402" width="11.5546875" style="22" customWidth="1"/>
    <col min="6403" max="6403" width="9.6640625" style="22" customWidth="1"/>
    <col min="6404" max="6404" width="23.33203125" style="22" customWidth="1"/>
    <col min="6405" max="6405" width="19" style="22" customWidth="1"/>
    <col min="6406" max="6406" width="23.109375" style="22" customWidth="1"/>
    <col min="6407" max="6407" width="13.6640625" style="22" customWidth="1"/>
    <col min="6408" max="6408" width="11.6640625" style="22" customWidth="1"/>
    <col min="6409" max="6409" width="10.33203125" style="22" customWidth="1"/>
    <col min="6410" max="6411" width="11.6640625" style="22" customWidth="1"/>
    <col min="6412" max="6412" width="11.33203125" style="22" customWidth="1"/>
    <col min="6413" max="6656" width="11.44140625" style="22"/>
    <col min="6657" max="6657" width="12.33203125" style="22" customWidth="1"/>
    <col min="6658" max="6658" width="11.5546875" style="22" customWidth="1"/>
    <col min="6659" max="6659" width="9.6640625" style="22" customWidth="1"/>
    <col min="6660" max="6660" width="23.33203125" style="22" customWidth="1"/>
    <col min="6661" max="6661" width="19" style="22" customWidth="1"/>
    <col min="6662" max="6662" width="23.109375" style="22" customWidth="1"/>
    <col min="6663" max="6663" width="13.6640625" style="22" customWidth="1"/>
    <col min="6664" max="6664" width="11.6640625" style="22" customWidth="1"/>
    <col min="6665" max="6665" width="10.33203125" style="22" customWidth="1"/>
    <col min="6666" max="6667" width="11.6640625" style="22" customWidth="1"/>
    <col min="6668" max="6668" width="11.33203125" style="22" customWidth="1"/>
    <col min="6669" max="6912" width="11.44140625" style="22"/>
    <col min="6913" max="6913" width="12.33203125" style="22" customWidth="1"/>
    <col min="6914" max="6914" width="11.5546875" style="22" customWidth="1"/>
    <col min="6915" max="6915" width="9.6640625" style="22" customWidth="1"/>
    <col min="6916" max="6916" width="23.33203125" style="22" customWidth="1"/>
    <col min="6917" max="6917" width="19" style="22" customWidth="1"/>
    <col min="6918" max="6918" width="23.109375" style="22" customWidth="1"/>
    <col min="6919" max="6919" width="13.6640625" style="22" customWidth="1"/>
    <col min="6920" max="6920" width="11.6640625" style="22" customWidth="1"/>
    <col min="6921" max="6921" width="10.33203125" style="22" customWidth="1"/>
    <col min="6922" max="6923" width="11.6640625" style="22" customWidth="1"/>
    <col min="6924" max="6924" width="11.33203125" style="22" customWidth="1"/>
    <col min="6925" max="7168" width="11.44140625" style="22"/>
    <col min="7169" max="7169" width="12.33203125" style="22" customWidth="1"/>
    <col min="7170" max="7170" width="11.5546875" style="22" customWidth="1"/>
    <col min="7171" max="7171" width="9.6640625" style="22" customWidth="1"/>
    <col min="7172" max="7172" width="23.33203125" style="22" customWidth="1"/>
    <col min="7173" max="7173" width="19" style="22" customWidth="1"/>
    <col min="7174" max="7174" width="23.109375" style="22" customWidth="1"/>
    <col min="7175" max="7175" width="13.6640625" style="22" customWidth="1"/>
    <col min="7176" max="7176" width="11.6640625" style="22" customWidth="1"/>
    <col min="7177" max="7177" width="10.33203125" style="22" customWidth="1"/>
    <col min="7178" max="7179" width="11.6640625" style="22" customWidth="1"/>
    <col min="7180" max="7180" width="11.33203125" style="22" customWidth="1"/>
    <col min="7181" max="7424" width="11.44140625" style="22"/>
    <col min="7425" max="7425" width="12.33203125" style="22" customWidth="1"/>
    <col min="7426" max="7426" width="11.5546875" style="22" customWidth="1"/>
    <col min="7427" max="7427" width="9.6640625" style="22" customWidth="1"/>
    <col min="7428" max="7428" width="23.33203125" style="22" customWidth="1"/>
    <col min="7429" max="7429" width="19" style="22" customWidth="1"/>
    <col min="7430" max="7430" width="23.109375" style="22" customWidth="1"/>
    <col min="7431" max="7431" width="13.6640625" style="22" customWidth="1"/>
    <col min="7432" max="7432" width="11.6640625" style="22" customWidth="1"/>
    <col min="7433" max="7433" width="10.33203125" style="22" customWidth="1"/>
    <col min="7434" max="7435" width="11.6640625" style="22" customWidth="1"/>
    <col min="7436" max="7436" width="11.33203125" style="22" customWidth="1"/>
    <col min="7437" max="7680" width="11.44140625" style="22"/>
    <col min="7681" max="7681" width="12.33203125" style="22" customWidth="1"/>
    <col min="7682" max="7682" width="11.5546875" style="22" customWidth="1"/>
    <col min="7683" max="7683" width="9.6640625" style="22" customWidth="1"/>
    <col min="7684" max="7684" width="23.33203125" style="22" customWidth="1"/>
    <col min="7685" max="7685" width="19" style="22" customWidth="1"/>
    <col min="7686" max="7686" width="23.109375" style="22" customWidth="1"/>
    <col min="7687" max="7687" width="13.6640625" style="22" customWidth="1"/>
    <col min="7688" max="7688" width="11.6640625" style="22" customWidth="1"/>
    <col min="7689" max="7689" width="10.33203125" style="22" customWidth="1"/>
    <col min="7690" max="7691" width="11.6640625" style="22" customWidth="1"/>
    <col min="7692" max="7692" width="11.33203125" style="22" customWidth="1"/>
    <col min="7693" max="7936" width="11.44140625" style="22"/>
    <col min="7937" max="7937" width="12.33203125" style="22" customWidth="1"/>
    <col min="7938" max="7938" width="11.5546875" style="22" customWidth="1"/>
    <col min="7939" max="7939" width="9.6640625" style="22" customWidth="1"/>
    <col min="7940" max="7940" width="23.33203125" style="22" customWidth="1"/>
    <col min="7941" max="7941" width="19" style="22" customWidth="1"/>
    <col min="7942" max="7942" width="23.109375" style="22" customWidth="1"/>
    <col min="7943" max="7943" width="13.6640625" style="22" customWidth="1"/>
    <col min="7944" max="7944" width="11.6640625" style="22" customWidth="1"/>
    <col min="7945" max="7945" width="10.33203125" style="22" customWidth="1"/>
    <col min="7946" max="7947" width="11.6640625" style="22" customWidth="1"/>
    <col min="7948" max="7948" width="11.33203125" style="22" customWidth="1"/>
    <col min="7949" max="8192" width="11.44140625" style="22"/>
    <col min="8193" max="8193" width="12.33203125" style="22" customWidth="1"/>
    <col min="8194" max="8194" width="11.5546875" style="22" customWidth="1"/>
    <col min="8195" max="8195" width="9.6640625" style="22" customWidth="1"/>
    <col min="8196" max="8196" width="23.33203125" style="22" customWidth="1"/>
    <col min="8197" max="8197" width="19" style="22" customWidth="1"/>
    <col min="8198" max="8198" width="23.109375" style="22" customWidth="1"/>
    <col min="8199" max="8199" width="13.6640625" style="22" customWidth="1"/>
    <col min="8200" max="8200" width="11.6640625" style="22" customWidth="1"/>
    <col min="8201" max="8201" width="10.33203125" style="22" customWidth="1"/>
    <col min="8202" max="8203" width="11.6640625" style="22" customWidth="1"/>
    <col min="8204" max="8204" width="11.33203125" style="22" customWidth="1"/>
    <col min="8205" max="8448" width="11.44140625" style="22"/>
    <col min="8449" max="8449" width="12.33203125" style="22" customWidth="1"/>
    <col min="8450" max="8450" width="11.5546875" style="22" customWidth="1"/>
    <col min="8451" max="8451" width="9.6640625" style="22" customWidth="1"/>
    <col min="8452" max="8452" width="23.33203125" style="22" customWidth="1"/>
    <col min="8453" max="8453" width="19" style="22" customWidth="1"/>
    <col min="8454" max="8454" width="23.109375" style="22" customWidth="1"/>
    <col min="8455" max="8455" width="13.6640625" style="22" customWidth="1"/>
    <col min="8456" max="8456" width="11.6640625" style="22" customWidth="1"/>
    <col min="8457" max="8457" width="10.33203125" style="22" customWidth="1"/>
    <col min="8458" max="8459" width="11.6640625" style="22" customWidth="1"/>
    <col min="8460" max="8460" width="11.33203125" style="22" customWidth="1"/>
    <col min="8461" max="8704" width="11.44140625" style="22"/>
    <col min="8705" max="8705" width="12.33203125" style="22" customWidth="1"/>
    <col min="8706" max="8706" width="11.5546875" style="22" customWidth="1"/>
    <col min="8707" max="8707" width="9.6640625" style="22" customWidth="1"/>
    <col min="8708" max="8708" width="23.33203125" style="22" customWidth="1"/>
    <col min="8709" max="8709" width="19" style="22" customWidth="1"/>
    <col min="8710" max="8710" width="23.109375" style="22" customWidth="1"/>
    <col min="8711" max="8711" width="13.6640625" style="22" customWidth="1"/>
    <col min="8712" max="8712" width="11.6640625" style="22" customWidth="1"/>
    <col min="8713" max="8713" width="10.33203125" style="22" customWidth="1"/>
    <col min="8714" max="8715" width="11.6640625" style="22" customWidth="1"/>
    <col min="8716" max="8716" width="11.33203125" style="22" customWidth="1"/>
    <col min="8717" max="8960" width="11.44140625" style="22"/>
    <col min="8961" max="8961" width="12.33203125" style="22" customWidth="1"/>
    <col min="8962" max="8962" width="11.5546875" style="22" customWidth="1"/>
    <col min="8963" max="8963" width="9.6640625" style="22" customWidth="1"/>
    <col min="8964" max="8964" width="23.33203125" style="22" customWidth="1"/>
    <col min="8965" max="8965" width="19" style="22" customWidth="1"/>
    <col min="8966" max="8966" width="23.109375" style="22" customWidth="1"/>
    <col min="8967" max="8967" width="13.6640625" style="22" customWidth="1"/>
    <col min="8968" max="8968" width="11.6640625" style="22" customWidth="1"/>
    <col min="8969" max="8969" width="10.33203125" style="22" customWidth="1"/>
    <col min="8970" max="8971" width="11.6640625" style="22" customWidth="1"/>
    <col min="8972" max="8972" width="11.33203125" style="22" customWidth="1"/>
    <col min="8973" max="9216" width="11.44140625" style="22"/>
    <col min="9217" max="9217" width="12.33203125" style="22" customWidth="1"/>
    <col min="9218" max="9218" width="11.5546875" style="22" customWidth="1"/>
    <col min="9219" max="9219" width="9.6640625" style="22" customWidth="1"/>
    <col min="9220" max="9220" width="23.33203125" style="22" customWidth="1"/>
    <col min="9221" max="9221" width="19" style="22" customWidth="1"/>
    <col min="9222" max="9222" width="23.109375" style="22" customWidth="1"/>
    <col min="9223" max="9223" width="13.6640625" style="22" customWidth="1"/>
    <col min="9224" max="9224" width="11.6640625" style="22" customWidth="1"/>
    <col min="9225" max="9225" width="10.33203125" style="22" customWidth="1"/>
    <col min="9226" max="9227" width="11.6640625" style="22" customWidth="1"/>
    <col min="9228" max="9228" width="11.33203125" style="22" customWidth="1"/>
    <col min="9229" max="9472" width="11.44140625" style="22"/>
    <col min="9473" max="9473" width="12.33203125" style="22" customWidth="1"/>
    <col min="9474" max="9474" width="11.5546875" style="22" customWidth="1"/>
    <col min="9475" max="9475" width="9.6640625" style="22" customWidth="1"/>
    <col min="9476" max="9476" width="23.33203125" style="22" customWidth="1"/>
    <col min="9477" max="9477" width="19" style="22" customWidth="1"/>
    <col min="9478" max="9478" width="23.109375" style="22" customWidth="1"/>
    <col min="9479" max="9479" width="13.6640625" style="22" customWidth="1"/>
    <col min="9480" max="9480" width="11.6640625" style="22" customWidth="1"/>
    <col min="9481" max="9481" width="10.33203125" style="22" customWidth="1"/>
    <col min="9482" max="9483" width="11.6640625" style="22" customWidth="1"/>
    <col min="9484" max="9484" width="11.33203125" style="22" customWidth="1"/>
    <col min="9485" max="9728" width="11.44140625" style="22"/>
    <col min="9729" max="9729" width="12.33203125" style="22" customWidth="1"/>
    <col min="9730" max="9730" width="11.5546875" style="22" customWidth="1"/>
    <col min="9731" max="9731" width="9.6640625" style="22" customWidth="1"/>
    <col min="9732" max="9732" width="23.33203125" style="22" customWidth="1"/>
    <col min="9733" max="9733" width="19" style="22" customWidth="1"/>
    <col min="9734" max="9734" width="23.109375" style="22" customWidth="1"/>
    <col min="9735" max="9735" width="13.6640625" style="22" customWidth="1"/>
    <col min="9736" max="9736" width="11.6640625" style="22" customWidth="1"/>
    <col min="9737" max="9737" width="10.33203125" style="22" customWidth="1"/>
    <col min="9738" max="9739" width="11.6640625" style="22" customWidth="1"/>
    <col min="9740" max="9740" width="11.33203125" style="22" customWidth="1"/>
    <col min="9741" max="9984" width="11.44140625" style="22"/>
    <col min="9985" max="9985" width="12.33203125" style="22" customWidth="1"/>
    <col min="9986" max="9986" width="11.5546875" style="22" customWidth="1"/>
    <col min="9987" max="9987" width="9.6640625" style="22" customWidth="1"/>
    <col min="9988" max="9988" width="23.33203125" style="22" customWidth="1"/>
    <col min="9989" max="9989" width="19" style="22" customWidth="1"/>
    <col min="9990" max="9990" width="23.109375" style="22" customWidth="1"/>
    <col min="9991" max="9991" width="13.6640625" style="22" customWidth="1"/>
    <col min="9992" max="9992" width="11.6640625" style="22" customWidth="1"/>
    <col min="9993" max="9993" width="10.33203125" style="22" customWidth="1"/>
    <col min="9994" max="9995" width="11.6640625" style="22" customWidth="1"/>
    <col min="9996" max="9996" width="11.33203125" style="22" customWidth="1"/>
    <col min="9997" max="10240" width="11.44140625" style="22"/>
    <col min="10241" max="10241" width="12.33203125" style="22" customWidth="1"/>
    <col min="10242" max="10242" width="11.5546875" style="22" customWidth="1"/>
    <col min="10243" max="10243" width="9.6640625" style="22" customWidth="1"/>
    <col min="10244" max="10244" width="23.33203125" style="22" customWidth="1"/>
    <col min="10245" max="10245" width="19" style="22" customWidth="1"/>
    <col min="10246" max="10246" width="23.109375" style="22" customWidth="1"/>
    <col min="10247" max="10247" width="13.6640625" style="22" customWidth="1"/>
    <col min="10248" max="10248" width="11.6640625" style="22" customWidth="1"/>
    <col min="10249" max="10249" width="10.33203125" style="22" customWidth="1"/>
    <col min="10250" max="10251" width="11.6640625" style="22" customWidth="1"/>
    <col min="10252" max="10252" width="11.33203125" style="22" customWidth="1"/>
    <col min="10253" max="10496" width="11.44140625" style="22"/>
    <col min="10497" max="10497" width="12.33203125" style="22" customWidth="1"/>
    <col min="10498" max="10498" width="11.5546875" style="22" customWidth="1"/>
    <col min="10499" max="10499" width="9.6640625" style="22" customWidth="1"/>
    <col min="10500" max="10500" width="23.33203125" style="22" customWidth="1"/>
    <col min="10501" max="10501" width="19" style="22" customWidth="1"/>
    <col min="10502" max="10502" width="23.109375" style="22" customWidth="1"/>
    <col min="10503" max="10503" width="13.6640625" style="22" customWidth="1"/>
    <col min="10504" max="10504" width="11.6640625" style="22" customWidth="1"/>
    <col min="10505" max="10505" width="10.33203125" style="22" customWidth="1"/>
    <col min="10506" max="10507" width="11.6640625" style="22" customWidth="1"/>
    <col min="10508" max="10508" width="11.33203125" style="22" customWidth="1"/>
    <col min="10509" max="10752" width="11.44140625" style="22"/>
    <col min="10753" max="10753" width="12.33203125" style="22" customWidth="1"/>
    <col min="10754" max="10754" width="11.5546875" style="22" customWidth="1"/>
    <col min="10755" max="10755" width="9.6640625" style="22" customWidth="1"/>
    <col min="10756" max="10756" width="23.33203125" style="22" customWidth="1"/>
    <col min="10757" max="10757" width="19" style="22" customWidth="1"/>
    <col min="10758" max="10758" width="23.109375" style="22" customWidth="1"/>
    <col min="10759" max="10759" width="13.6640625" style="22" customWidth="1"/>
    <col min="10760" max="10760" width="11.6640625" style="22" customWidth="1"/>
    <col min="10761" max="10761" width="10.33203125" style="22" customWidth="1"/>
    <col min="10762" max="10763" width="11.6640625" style="22" customWidth="1"/>
    <col min="10764" max="10764" width="11.33203125" style="22" customWidth="1"/>
    <col min="10765" max="11008" width="11.44140625" style="22"/>
    <col min="11009" max="11009" width="12.33203125" style="22" customWidth="1"/>
    <col min="11010" max="11010" width="11.5546875" style="22" customWidth="1"/>
    <col min="11011" max="11011" width="9.6640625" style="22" customWidth="1"/>
    <col min="11012" max="11012" width="23.33203125" style="22" customWidth="1"/>
    <col min="11013" max="11013" width="19" style="22" customWidth="1"/>
    <col min="11014" max="11014" width="23.109375" style="22" customWidth="1"/>
    <col min="11015" max="11015" width="13.6640625" style="22" customWidth="1"/>
    <col min="11016" max="11016" width="11.6640625" style="22" customWidth="1"/>
    <col min="11017" max="11017" width="10.33203125" style="22" customWidth="1"/>
    <col min="11018" max="11019" width="11.6640625" style="22" customWidth="1"/>
    <col min="11020" max="11020" width="11.33203125" style="22" customWidth="1"/>
    <col min="11021" max="11264" width="11.44140625" style="22"/>
    <col min="11265" max="11265" width="12.33203125" style="22" customWidth="1"/>
    <col min="11266" max="11266" width="11.5546875" style="22" customWidth="1"/>
    <col min="11267" max="11267" width="9.6640625" style="22" customWidth="1"/>
    <col min="11268" max="11268" width="23.33203125" style="22" customWidth="1"/>
    <col min="11269" max="11269" width="19" style="22" customWidth="1"/>
    <col min="11270" max="11270" width="23.109375" style="22" customWidth="1"/>
    <col min="11271" max="11271" width="13.6640625" style="22" customWidth="1"/>
    <col min="11272" max="11272" width="11.6640625" style="22" customWidth="1"/>
    <col min="11273" max="11273" width="10.33203125" style="22" customWidth="1"/>
    <col min="11274" max="11275" width="11.6640625" style="22" customWidth="1"/>
    <col min="11276" max="11276" width="11.33203125" style="22" customWidth="1"/>
    <col min="11277" max="11520" width="11.44140625" style="22"/>
    <col min="11521" max="11521" width="12.33203125" style="22" customWidth="1"/>
    <col min="11522" max="11522" width="11.5546875" style="22" customWidth="1"/>
    <col min="11523" max="11523" width="9.6640625" style="22" customWidth="1"/>
    <col min="11524" max="11524" width="23.33203125" style="22" customWidth="1"/>
    <col min="11525" max="11525" width="19" style="22" customWidth="1"/>
    <col min="11526" max="11526" width="23.109375" style="22" customWidth="1"/>
    <col min="11527" max="11527" width="13.6640625" style="22" customWidth="1"/>
    <col min="11528" max="11528" width="11.6640625" style="22" customWidth="1"/>
    <col min="11529" max="11529" width="10.33203125" style="22" customWidth="1"/>
    <col min="11530" max="11531" width="11.6640625" style="22" customWidth="1"/>
    <col min="11532" max="11532" width="11.33203125" style="22" customWidth="1"/>
    <col min="11533" max="11776" width="11.44140625" style="22"/>
    <col min="11777" max="11777" width="12.33203125" style="22" customWidth="1"/>
    <col min="11778" max="11778" width="11.5546875" style="22" customWidth="1"/>
    <col min="11779" max="11779" width="9.6640625" style="22" customWidth="1"/>
    <col min="11780" max="11780" width="23.33203125" style="22" customWidth="1"/>
    <col min="11781" max="11781" width="19" style="22" customWidth="1"/>
    <col min="11782" max="11782" width="23.109375" style="22" customWidth="1"/>
    <col min="11783" max="11783" width="13.6640625" style="22" customWidth="1"/>
    <col min="11784" max="11784" width="11.6640625" style="22" customWidth="1"/>
    <col min="11785" max="11785" width="10.33203125" style="22" customWidth="1"/>
    <col min="11786" max="11787" width="11.6640625" style="22" customWidth="1"/>
    <col min="11788" max="11788" width="11.33203125" style="22" customWidth="1"/>
    <col min="11789" max="12032" width="11.44140625" style="22"/>
    <col min="12033" max="12033" width="12.33203125" style="22" customWidth="1"/>
    <col min="12034" max="12034" width="11.5546875" style="22" customWidth="1"/>
    <col min="12035" max="12035" width="9.6640625" style="22" customWidth="1"/>
    <col min="12036" max="12036" width="23.33203125" style="22" customWidth="1"/>
    <col min="12037" max="12037" width="19" style="22" customWidth="1"/>
    <col min="12038" max="12038" width="23.109375" style="22" customWidth="1"/>
    <col min="12039" max="12039" width="13.6640625" style="22" customWidth="1"/>
    <col min="12040" max="12040" width="11.6640625" style="22" customWidth="1"/>
    <col min="12041" max="12041" width="10.33203125" style="22" customWidth="1"/>
    <col min="12042" max="12043" width="11.6640625" style="22" customWidth="1"/>
    <col min="12044" max="12044" width="11.33203125" style="22" customWidth="1"/>
    <col min="12045" max="12288" width="11.44140625" style="22"/>
    <col min="12289" max="12289" width="12.33203125" style="22" customWidth="1"/>
    <col min="12290" max="12290" width="11.5546875" style="22" customWidth="1"/>
    <col min="12291" max="12291" width="9.6640625" style="22" customWidth="1"/>
    <col min="12292" max="12292" width="23.33203125" style="22" customWidth="1"/>
    <col min="12293" max="12293" width="19" style="22" customWidth="1"/>
    <col min="12294" max="12294" width="23.109375" style="22" customWidth="1"/>
    <col min="12295" max="12295" width="13.6640625" style="22" customWidth="1"/>
    <col min="12296" max="12296" width="11.6640625" style="22" customWidth="1"/>
    <col min="12297" max="12297" width="10.33203125" style="22" customWidth="1"/>
    <col min="12298" max="12299" width="11.6640625" style="22" customWidth="1"/>
    <col min="12300" max="12300" width="11.33203125" style="22" customWidth="1"/>
    <col min="12301" max="12544" width="11.44140625" style="22"/>
    <col min="12545" max="12545" width="12.33203125" style="22" customWidth="1"/>
    <col min="12546" max="12546" width="11.5546875" style="22" customWidth="1"/>
    <col min="12547" max="12547" width="9.6640625" style="22" customWidth="1"/>
    <col min="12548" max="12548" width="23.33203125" style="22" customWidth="1"/>
    <col min="12549" max="12549" width="19" style="22" customWidth="1"/>
    <col min="12550" max="12550" width="23.109375" style="22" customWidth="1"/>
    <col min="12551" max="12551" width="13.6640625" style="22" customWidth="1"/>
    <col min="12552" max="12552" width="11.6640625" style="22" customWidth="1"/>
    <col min="12553" max="12553" width="10.33203125" style="22" customWidth="1"/>
    <col min="12554" max="12555" width="11.6640625" style="22" customWidth="1"/>
    <col min="12556" max="12556" width="11.33203125" style="22" customWidth="1"/>
    <col min="12557" max="12800" width="11.44140625" style="22"/>
    <col min="12801" max="12801" width="12.33203125" style="22" customWidth="1"/>
    <col min="12802" max="12802" width="11.5546875" style="22" customWidth="1"/>
    <col min="12803" max="12803" width="9.6640625" style="22" customWidth="1"/>
    <col min="12804" max="12804" width="23.33203125" style="22" customWidth="1"/>
    <col min="12805" max="12805" width="19" style="22" customWidth="1"/>
    <col min="12806" max="12806" width="23.109375" style="22" customWidth="1"/>
    <col min="12807" max="12807" width="13.6640625" style="22" customWidth="1"/>
    <col min="12808" max="12808" width="11.6640625" style="22" customWidth="1"/>
    <col min="12809" max="12809" width="10.33203125" style="22" customWidth="1"/>
    <col min="12810" max="12811" width="11.6640625" style="22" customWidth="1"/>
    <col min="12812" max="12812" width="11.33203125" style="22" customWidth="1"/>
    <col min="12813" max="13056" width="11.44140625" style="22"/>
    <col min="13057" max="13057" width="12.33203125" style="22" customWidth="1"/>
    <col min="13058" max="13058" width="11.5546875" style="22" customWidth="1"/>
    <col min="13059" max="13059" width="9.6640625" style="22" customWidth="1"/>
    <col min="13060" max="13060" width="23.33203125" style="22" customWidth="1"/>
    <col min="13061" max="13061" width="19" style="22" customWidth="1"/>
    <col min="13062" max="13062" width="23.109375" style="22" customWidth="1"/>
    <col min="13063" max="13063" width="13.6640625" style="22" customWidth="1"/>
    <col min="13064" max="13064" width="11.6640625" style="22" customWidth="1"/>
    <col min="13065" max="13065" width="10.33203125" style="22" customWidth="1"/>
    <col min="13066" max="13067" width="11.6640625" style="22" customWidth="1"/>
    <col min="13068" max="13068" width="11.33203125" style="22" customWidth="1"/>
    <col min="13069" max="13312" width="11.44140625" style="22"/>
    <col min="13313" max="13313" width="12.33203125" style="22" customWidth="1"/>
    <col min="13314" max="13314" width="11.5546875" style="22" customWidth="1"/>
    <col min="13315" max="13315" width="9.6640625" style="22" customWidth="1"/>
    <col min="13316" max="13316" width="23.33203125" style="22" customWidth="1"/>
    <col min="13317" max="13317" width="19" style="22" customWidth="1"/>
    <col min="13318" max="13318" width="23.109375" style="22" customWidth="1"/>
    <col min="13319" max="13319" width="13.6640625" style="22" customWidth="1"/>
    <col min="13320" max="13320" width="11.6640625" style="22" customWidth="1"/>
    <col min="13321" max="13321" width="10.33203125" style="22" customWidth="1"/>
    <col min="13322" max="13323" width="11.6640625" style="22" customWidth="1"/>
    <col min="13324" max="13324" width="11.33203125" style="22" customWidth="1"/>
    <col min="13325" max="13568" width="11.44140625" style="22"/>
    <col min="13569" max="13569" width="12.33203125" style="22" customWidth="1"/>
    <col min="13570" max="13570" width="11.5546875" style="22" customWidth="1"/>
    <col min="13571" max="13571" width="9.6640625" style="22" customWidth="1"/>
    <col min="13572" max="13572" width="23.33203125" style="22" customWidth="1"/>
    <col min="13573" max="13573" width="19" style="22" customWidth="1"/>
    <col min="13574" max="13574" width="23.109375" style="22" customWidth="1"/>
    <col min="13575" max="13575" width="13.6640625" style="22" customWidth="1"/>
    <col min="13576" max="13576" width="11.6640625" style="22" customWidth="1"/>
    <col min="13577" max="13577" width="10.33203125" style="22" customWidth="1"/>
    <col min="13578" max="13579" width="11.6640625" style="22" customWidth="1"/>
    <col min="13580" max="13580" width="11.33203125" style="22" customWidth="1"/>
    <col min="13581" max="13824" width="11.44140625" style="22"/>
    <col min="13825" max="13825" width="12.33203125" style="22" customWidth="1"/>
    <col min="13826" max="13826" width="11.5546875" style="22" customWidth="1"/>
    <col min="13827" max="13827" width="9.6640625" style="22" customWidth="1"/>
    <col min="13828" max="13828" width="23.33203125" style="22" customWidth="1"/>
    <col min="13829" max="13829" width="19" style="22" customWidth="1"/>
    <col min="13830" max="13830" width="23.109375" style="22" customWidth="1"/>
    <col min="13831" max="13831" width="13.6640625" style="22" customWidth="1"/>
    <col min="13832" max="13832" width="11.6640625" style="22" customWidth="1"/>
    <col min="13833" max="13833" width="10.33203125" style="22" customWidth="1"/>
    <col min="13834" max="13835" width="11.6640625" style="22" customWidth="1"/>
    <col min="13836" max="13836" width="11.33203125" style="22" customWidth="1"/>
    <col min="13837" max="14080" width="11.44140625" style="22"/>
    <col min="14081" max="14081" width="12.33203125" style="22" customWidth="1"/>
    <col min="14082" max="14082" width="11.5546875" style="22" customWidth="1"/>
    <col min="14083" max="14083" width="9.6640625" style="22" customWidth="1"/>
    <col min="14084" max="14084" width="23.33203125" style="22" customWidth="1"/>
    <col min="14085" max="14085" width="19" style="22" customWidth="1"/>
    <col min="14086" max="14086" width="23.109375" style="22" customWidth="1"/>
    <col min="14087" max="14087" width="13.6640625" style="22" customWidth="1"/>
    <col min="14088" max="14088" width="11.6640625" style="22" customWidth="1"/>
    <col min="14089" max="14089" width="10.33203125" style="22" customWidth="1"/>
    <col min="14090" max="14091" width="11.6640625" style="22" customWidth="1"/>
    <col min="14092" max="14092" width="11.33203125" style="22" customWidth="1"/>
    <col min="14093" max="14336" width="11.44140625" style="22"/>
    <col min="14337" max="14337" width="12.33203125" style="22" customWidth="1"/>
    <col min="14338" max="14338" width="11.5546875" style="22" customWidth="1"/>
    <col min="14339" max="14339" width="9.6640625" style="22" customWidth="1"/>
    <col min="14340" max="14340" width="23.33203125" style="22" customWidth="1"/>
    <col min="14341" max="14341" width="19" style="22" customWidth="1"/>
    <col min="14342" max="14342" width="23.109375" style="22" customWidth="1"/>
    <col min="14343" max="14343" width="13.6640625" style="22" customWidth="1"/>
    <col min="14344" max="14344" width="11.6640625" style="22" customWidth="1"/>
    <col min="14345" max="14345" width="10.33203125" style="22" customWidth="1"/>
    <col min="14346" max="14347" width="11.6640625" style="22" customWidth="1"/>
    <col min="14348" max="14348" width="11.33203125" style="22" customWidth="1"/>
    <col min="14349" max="14592" width="11.44140625" style="22"/>
    <col min="14593" max="14593" width="12.33203125" style="22" customWidth="1"/>
    <col min="14594" max="14594" width="11.5546875" style="22" customWidth="1"/>
    <col min="14595" max="14595" width="9.6640625" style="22" customWidth="1"/>
    <col min="14596" max="14596" width="23.33203125" style="22" customWidth="1"/>
    <col min="14597" max="14597" width="19" style="22" customWidth="1"/>
    <col min="14598" max="14598" width="23.109375" style="22" customWidth="1"/>
    <col min="14599" max="14599" width="13.6640625" style="22" customWidth="1"/>
    <col min="14600" max="14600" width="11.6640625" style="22" customWidth="1"/>
    <col min="14601" max="14601" width="10.33203125" style="22" customWidth="1"/>
    <col min="14602" max="14603" width="11.6640625" style="22" customWidth="1"/>
    <col min="14604" max="14604" width="11.33203125" style="22" customWidth="1"/>
    <col min="14605" max="14848" width="11.44140625" style="22"/>
    <col min="14849" max="14849" width="12.33203125" style="22" customWidth="1"/>
    <col min="14850" max="14850" width="11.5546875" style="22" customWidth="1"/>
    <col min="14851" max="14851" width="9.6640625" style="22" customWidth="1"/>
    <col min="14852" max="14852" width="23.33203125" style="22" customWidth="1"/>
    <col min="14853" max="14853" width="19" style="22" customWidth="1"/>
    <col min="14854" max="14854" width="23.109375" style="22" customWidth="1"/>
    <col min="14855" max="14855" width="13.6640625" style="22" customWidth="1"/>
    <col min="14856" max="14856" width="11.6640625" style="22" customWidth="1"/>
    <col min="14857" max="14857" width="10.33203125" style="22" customWidth="1"/>
    <col min="14858" max="14859" width="11.6640625" style="22" customWidth="1"/>
    <col min="14860" max="14860" width="11.33203125" style="22" customWidth="1"/>
    <col min="14861" max="15104" width="11.44140625" style="22"/>
    <col min="15105" max="15105" width="12.33203125" style="22" customWidth="1"/>
    <col min="15106" max="15106" width="11.5546875" style="22" customWidth="1"/>
    <col min="15107" max="15107" width="9.6640625" style="22" customWidth="1"/>
    <col min="15108" max="15108" width="23.33203125" style="22" customWidth="1"/>
    <col min="15109" max="15109" width="19" style="22" customWidth="1"/>
    <col min="15110" max="15110" width="23.109375" style="22" customWidth="1"/>
    <col min="15111" max="15111" width="13.6640625" style="22" customWidth="1"/>
    <col min="15112" max="15112" width="11.6640625" style="22" customWidth="1"/>
    <col min="15113" max="15113" width="10.33203125" style="22" customWidth="1"/>
    <col min="15114" max="15115" width="11.6640625" style="22" customWidth="1"/>
    <col min="15116" max="15116" width="11.33203125" style="22" customWidth="1"/>
    <col min="15117" max="15360" width="11.44140625" style="22"/>
    <col min="15361" max="15361" width="12.33203125" style="22" customWidth="1"/>
    <col min="15362" max="15362" width="11.5546875" style="22" customWidth="1"/>
    <col min="15363" max="15363" width="9.6640625" style="22" customWidth="1"/>
    <col min="15364" max="15364" width="23.33203125" style="22" customWidth="1"/>
    <col min="15365" max="15365" width="19" style="22" customWidth="1"/>
    <col min="15366" max="15366" width="23.109375" style="22" customWidth="1"/>
    <col min="15367" max="15367" width="13.6640625" style="22" customWidth="1"/>
    <col min="15368" max="15368" width="11.6640625" style="22" customWidth="1"/>
    <col min="15369" max="15369" width="10.33203125" style="22" customWidth="1"/>
    <col min="15370" max="15371" width="11.6640625" style="22" customWidth="1"/>
    <col min="15372" max="15372" width="11.33203125" style="22" customWidth="1"/>
    <col min="15373" max="15616" width="11.44140625" style="22"/>
    <col min="15617" max="15617" width="12.33203125" style="22" customWidth="1"/>
    <col min="15618" max="15618" width="11.5546875" style="22" customWidth="1"/>
    <col min="15619" max="15619" width="9.6640625" style="22" customWidth="1"/>
    <col min="15620" max="15620" width="23.33203125" style="22" customWidth="1"/>
    <col min="15621" max="15621" width="19" style="22" customWidth="1"/>
    <col min="15622" max="15622" width="23.109375" style="22" customWidth="1"/>
    <col min="15623" max="15623" width="13.6640625" style="22" customWidth="1"/>
    <col min="15624" max="15624" width="11.6640625" style="22" customWidth="1"/>
    <col min="15625" max="15625" width="10.33203125" style="22" customWidth="1"/>
    <col min="15626" max="15627" width="11.6640625" style="22" customWidth="1"/>
    <col min="15628" max="15628" width="11.33203125" style="22" customWidth="1"/>
    <col min="15629" max="15872" width="11.44140625" style="22"/>
    <col min="15873" max="15873" width="12.33203125" style="22" customWidth="1"/>
    <col min="15874" max="15874" width="11.5546875" style="22" customWidth="1"/>
    <col min="15875" max="15875" width="9.6640625" style="22" customWidth="1"/>
    <col min="15876" max="15876" width="23.33203125" style="22" customWidth="1"/>
    <col min="15877" max="15877" width="19" style="22" customWidth="1"/>
    <col min="15878" max="15878" width="23.109375" style="22" customWidth="1"/>
    <col min="15879" max="15879" width="13.6640625" style="22" customWidth="1"/>
    <col min="15880" max="15880" width="11.6640625" style="22" customWidth="1"/>
    <col min="15881" max="15881" width="10.33203125" style="22" customWidth="1"/>
    <col min="15882" max="15883" width="11.6640625" style="22" customWidth="1"/>
    <col min="15884" max="15884" width="11.33203125" style="22" customWidth="1"/>
    <col min="15885" max="16128" width="11.44140625" style="22"/>
    <col min="16129" max="16129" width="12.33203125" style="22" customWidth="1"/>
    <col min="16130" max="16130" width="11.5546875" style="22" customWidth="1"/>
    <col min="16131" max="16131" width="9.6640625" style="22" customWidth="1"/>
    <col min="16132" max="16132" width="23.33203125" style="22" customWidth="1"/>
    <col min="16133" max="16133" width="19" style="22" customWidth="1"/>
    <col min="16134" max="16134" width="23.109375" style="22" customWidth="1"/>
    <col min="16135" max="16135" width="13.6640625" style="22" customWidth="1"/>
    <col min="16136" max="16136" width="11.6640625" style="22" customWidth="1"/>
    <col min="16137" max="16137" width="10.33203125" style="22" customWidth="1"/>
    <col min="16138" max="16139" width="11.6640625" style="22" customWidth="1"/>
    <col min="16140" max="16140" width="11.33203125" style="22" customWidth="1"/>
    <col min="16141" max="16384" width="11.44140625" style="22"/>
  </cols>
  <sheetData>
    <row r="1" spans="1:11" ht="17.399999999999999" x14ac:dyDescent="0.3">
      <c r="A1" s="43" t="s">
        <v>73</v>
      </c>
      <c r="B1" s="19"/>
      <c r="I1" s="21"/>
      <c r="J1" s="21"/>
      <c r="K1" s="21"/>
    </row>
    <row r="2" spans="1:11" ht="15.6" x14ac:dyDescent="0.3">
      <c r="A2" s="19" t="s">
        <v>74</v>
      </c>
      <c r="B2" s="19"/>
      <c r="G2" s="585" t="s">
        <v>353</v>
      </c>
      <c r="I2" s="21"/>
      <c r="J2" s="21"/>
      <c r="K2" s="21"/>
    </row>
    <row r="3" spans="1:11" ht="12.75" customHeight="1" x14ac:dyDescent="0.3">
      <c r="A3" s="918" t="s">
        <v>75</v>
      </c>
      <c r="B3" s="919"/>
      <c r="C3" s="23" t="s">
        <v>3</v>
      </c>
      <c r="D3" s="23" t="s">
        <v>4</v>
      </c>
      <c r="E3" s="23" t="s">
        <v>5</v>
      </c>
      <c r="F3" s="918" t="s">
        <v>76</v>
      </c>
      <c r="G3" s="919"/>
      <c r="H3" s="23" t="s">
        <v>7</v>
      </c>
      <c r="I3" s="23" t="s">
        <v>77</v>
      </c>
      <c r="J3" s="24"/>
      <c r="K3" s="25"/>
    </row>
    <row r="4" spans="1:11" x14ac:dyDescent="0.3">
      <c r="A4" s="920"/>
      <c r="B4" s="921"/>
      <c r="C4" s="26"/>
      <c r="D4" s="26"/>
      <c r="E4" s="26"/>
      <c r="F4" s="920"/>
      <c r="G4" s="921"/>
      <c r="H4" s="26" t="s">
        <v>12</v>
      </c>
      <c r="I4" s="561"/>
      <c r="J4" s="27"/>
      <c r="K4" s="25"/>
    </row>
    <row r="5" spans="1:11" x14ac:dyDescent="0.3">
      <c r="A5" s="922" t="s">
        <v>62</v>
      </c>
      <c r="B5" s="923"/>
      <c r="C5" s="28" t="s">
        <v>16</v>
      </c>
      <c r="D5" s="29" t="s">
        <v>17</v>
      </c>
      <c r="E5" s="30" t="s">
        <v>18</v>
      </c>
      <c r="F5" s="910" t="s">
        <v>19</v>
      </c>
      <c r="G5" s="911"/>
      <c r="H5" s="31" t="s">
        <v>66</v>
      </c>
      <c r="I5" s="32">
        <v>4</v>
      </c>
      <c r="J5" s="33"/>
      <c r="K5" s="34"/>
    </row>
    <row r="6" spans="1:11" ht="12.75" customHeight="1" x14ac:dyDescent="0.3">
      <c r="A6" s="35"/>
      <c r="B6" s="654"/>
      <c r="C6" s="586"/>
      <c r="D6" s="29" t="s">
        <v>24</v>
      </c>
      <c r="E6" s="36"/>
      <c r="F6" s="924" t="s">
        <v>25</v>
      </c>
      <c r="G6" s="925"/>
      <c r="H6" s="31" t="s">
        <v>66</v>
      </c>
      <c r="I6" s="32">
        <v>8</v>
      </c>
      <c r="J6" s="33"/>
      <c r="K6" s="34"/>
    </row>
    <row r="7" spans="1:11" x14ac:dyDescent="0.3">
      <c r="A7" s="35"/>
      <c r="B7" s="654"/>
      <c r="C7" s="587" t="s">
        <v>26</v>
      </c>
      <c r="D7" s="37" t="s">
        <v>27</v>
      </c>
      <c r="E7" s="38" t="s">
        <v>28</v>
      </c>
      <c r="F7" s="906" t="s">
        <v>29</v>
      </c>
      <c r="G7" s="907"/>
      <c r="H7" s="31" t="s">
        <v>66</v>
      </c>
      <c r="I7" s="32">
        <v>8</v>
      </c>
      <c r="J7" s="33"/>
      <c r="K7" s="34"/>
    </row>
    <row r="8" spans="1:11" ht="12.75" customHeight="1" x14ac:dyDescent="0.3">
      <c r="A8" s="674"/>
      <c r="B8" s="675"/>
      <c r="C8" s="588"/>
      <c r="D8" s="39" t="s">
        <v>34</v>
      </c>
      <c r="E8" s="589"/>
      <c r="F8" s="906" t="s">
        <v>35</v>
      </c>
      <c r="G8" s="907"/>
      <c r="H8" s="31" t="s">
        <v>66</v>
      </c>
      <c r="I8" s="32">
        <v>14</v>
      </c>
      <c r="J8" s="33"/>
      <c r="K8" s="34"/>
    </row>
    <row r="9" spans="1:11" x14ac:dyDescent="0.3">
      <c r="A9" s="926" t="s">
        <v>68</v>
      </c>
      <c r="B9" s="927"/>
      <c r="C9" s="40" t="s">
        <v>78</v>
      </c>
      <c r="D9" s="40" t="s">
        <v>79</v>
      </c>
      <c r="E9" s="40" t="s">
        <v>80</v>
      </c>
      <c r="F9" s="910" t="s">
        <v>81</v>
      </c>
      <c r="G9" s="911"/>
      <c r="H9" s="31" t="s">
        <v>66</v>
      </c>
      <c r="I9" s="32">
        <v>3</v>
      </c>
      <c r="J9" s="33"/>
      <c r="K9" s="34"/>
    </row>
    <row r="10" spans="1:11" x14ac:dyDescent="0.3">
      <c r="E10" s="41"/>
      <c r="F10" s="41"/>
      <c r="G10" s="41"/>
      <c r="H10" s="41"/>
      <c r="I10" s="42"/>
      <c r="J10" s="42"/>
      <c r="K10" s="42"/>
    </row>
    <row r="11" spans="1:11" ht="15.6" x14ac:dyDescent="0.3">
      <c r="A11" s="19" t="s">
        <v>82</v>
      </c>
      <c r="B11" s="19"/>
      <c r="E11" s="41"/>
      <c r="F11" s="41"/>
      <c r="G11" s="41"/>
      <c r="H11" s="41"/>
      <c r="I11" s="42"/>
      <c r="J11" s="42"/>
      <c r="K11" s="42"/>
    </row>
    <row r="12" spans="1:11" ht="15.6" x14ac:dyDescent="0.3">
      <c r="A12" s="19" t="s">
        <v>83</v>
      </c>
      <c r="B12" s="19"/>
      <c r="E12" s="41"/>
      <c r="F12" s="41"/>
      <c r="G12" s="41"/>
      <c r="H12" s="41"/>
      <c r="I12" s="42"/>
      <c r="J12" s="42"/>
      <c r="K12" s="42"/>
    </row>
    <row r="13" spans="1:11" ht="12.75" customHeight="1" x14ac:dyDescent="0.3">
      <c r="A13" s="918" t="s">
        <v>75</v>
      </c>
      <c r="B13" s="919"/>
      <c r="C13" s="23" t="s">
        <v>3</v>
      </c>
      <c r="D13" s="23" t="s">
        <v>4</v>
      </c>
      <c r="E13" s="23" t="s">
        <v>5</v>
      </c>
      <c r="F13" s="918" t="s">
        <v>76</v>
      </c>
      <c r="G13" s="919"/>
      <c r="H13" s="23" t="s">
        <v>7</v>
      </c>
      <c r="I13" s="23" t="s">
        <v>77</v>
      </c>
      <c r="J13" s="44"/>
      <c r="K13" s="45"/>
    </row>
    <row r="14" spans="1:11" x14ac:dyDescent="0.3">
      <c r="A14" s="920"/>
      <c r="B14" s="921"/>
      <c r="C14" s="26"/>
      <c r="D14" s="26"/>
      <c r="E14" s="26"/>
      <c r="F14" s="920"/>
      <c r="G14" s="921"/>
      <c r="H14" s="26" t="s">
        <v>12</v>
      </c>
      <c r="I14" s="561"/>
      <c r="J14" s="46"/>
      <c r="K14" s="45"/>
    </row>
    <row r="15" spans="1:11" x14ac:dyDescent="0.3">
      <c r="A15" s="922" t="s">
        <v>62</v>
      </c>
      <c r="B15" s="923"/>
      <c r="C15" s="587" t="s">
        <v>26</v>
      </c>
      <c r="D15" s="37" t="s">
        <v>27</v>
      </c>
      <c r="E15" s="38" t="s">
        <v>28</v>
      </c>
      <c r="F15" s="906" t="s">
        <v>29</v>
      </c>
      <c r="G15" s="907"/>
      <c r="H15" s="31" t="s">
        <v>66</v>
      </c>
      <c r="I15" s="32">
        <v>9</v>
      </c>
      <c r="J15" s="33"/>
      <c r="K15" s="34"/>
    </row>
    <row r="16" spans="1:11" ht="12.75" customHeight="1" x14ac:dyDescent="0.3">
      <c r="A16" s="674"/>
      <c r="B16" s="675"/>
      <c r="C16" s="588"/>
      <c r="D16" s="39" t="s">
        <v>34</v>
      </c>
      <c r="E16" s="589"/>
      <c r="F16" s="906" t="s">
        <v>35</v>
      </c>
      <c r="G16" s="907"/>
      <c r="H16" s="31" t="s">
        <v>66</v>
      </c>
      <c r="I16" s="32">
        <v>11</v>
      </c>
      <c r="J16" s="33"/>
      <c r="K16" s="34"/>
    </row>
    <row r="17" spans="1:11" x14ac:dyDescent="0.3">
      <c r="A17" s="908" t="s">
        <v>68</v>
      </c>
      <c r="B17" s="909"/>
      <c r="C17" s="40" t="s">
        <v>78</v>
      </c>
      <c r="D17" s="40" t="s">
        <v>79</v>
      </c>
      <c r="E17" s="40" t="s">
        <v>80</v>
      </c>
      <c r="F17" s="910" t="s">
        <v>81</v>
      </c>
      <c r="G17" s="911"/>
      <c r="H17" s="31" t="s">
        <v>66</v>
      </c>
      <c r="I17" s="32">
        <v>3</v>
      </c>
      <c r="J17" s="33"/>
      <c r="K17" s="34"/>
    </row>
    <row r="18" spans="1:11" x14ac:dyDescent="0.3">
      <c r="E18" s="41"/>
      <c r="F18" s="41"/>
      <c r="G18" s="41"/>
      <c r="H18" s="41"/>
      <c r="I18" s="42"/>
      <c r="J18" s="42"/>
      <c r="K18" s="42"/>
    </row>
    <row r="19" spans="1:11" ht="15.6" hidden="1" x14ac:dyDescent="0.3">
      <c r="A19" s="710" t="s">
        <v>356</v>
      </c>
      <c r="B19" s="710"/>
      <c r="C19" s="711"/>
      <c r="D19" s="711"/>
      <c r="E19" s="712"/>
      <c r="F19" s="712"/>
      <c r="G19" s="712"/>
      <c r="H19" s="712"/>
      <c r="I19" s="713"/>
      <c r="J19" s="10"/>
      <c r="K19" s="10"/>
    </row>
    <row r="20" spans="1:11" ht="15.6" hidden="1" x14ac:dyDescent="0.3">
      <c r="A20" s="710" t="s">
        <v>357</v>
      </c>
      <c r="B20" s="710"/>
      <c r="C20" s="711"/>
      <c r="D20" s="711"/>
      <c r="E20" s="712"/>
      <c r="F20" s="712"/>
      <c r="G20" s="712"/>
      <c r="H20" s="712"/>
      <c r="I20" s="713"/>
      <c r="J20" s="10"/>
      <c r="K20" s="10"/>
    </row>
    <row r="21" spans="1:11" ht="12.75" hidden="1" customHeight="1" x14ac:dyDescent="0.3">
      <c r="A21" s="912" t="s">
        <v>75</v>
      </c>
      <c r="B21" s="913"/>
      <c r="C21" s="714" t="s">
        <v>3</v>
      </c>
      <c r="D21" s="714" t="s">
        <v>4</v>
      </c>
      <c r="E21" s="714" t="s">
        <v>5</v>
      </c>
      <c r="F21" s="912" t="s">
        <v>76</v>
      </c>
      <c r="G21" s="913"/>
      <c r="H21" s="714" t="s">
        <v>7</v>
      </c>
      <c r="I21" s="714" t="s">
        <v>77</v>
      </c>
      <c r="J21" s="45"/>
      <c r="K21" s="45"/>
    </row>
    <row r="22" spans="1:11" ht="12.75" hidden="1" customHeight="1" x14ac:dyDescent="0.3">
      <c r="A22" s="914"/>
      <c r="B22" s="915"/>
      <c r="C22" s="715"/>
      <c r="D22" s="715"/>
      <c r="E22" s="715"/>
      <c r="F22" s="916"/>
      <c r="G22" s="917"/>
      <c r="H22" s="715" t="s">
        <v>12</v>
      </c>
      <c r="I22" s="715"/>
      <c r="J22" s="45"/>
      <c r="K22" s="45"/>
    </row>
    <row r="23" spans="1:11" ht="12.75" hidden="1" customHeight="1" x14ac:dyDescent="0.3">
      <c r="A23" s="902" t="s">
        <v>62</v>
      </c>
      <c r="B23" s="903"/>
      <c r="C23" s="716" t="s">
        <v>16</v>
      </c>
      <c r="D23" s="717" t="s">
        <v>17</v>
      </c>
      <c r="E23" s="718" t="s">
        <v>18</v>
      </c>
      <c r="F23" s="904" t="s">
        <v>19</v>
      </c>
      <c r="G23" s="905"/>
      <c r="H23" s="719" t="s">
        <v>66</v>
      </c>
      <c r="I23" s="720">
        <v>4</v>
      </c>
      <c r="J23" s="34"/>
      <c r="K23" s="34"/>
    </row>
    <row r="24" spans="1:11" ht="12.75" hidden="1" customHeight="1" x14ac:dyDescent="0.3">
      <c r="A24" s="721"/>
      <c r="B24" s="722"/>
      <c r="C24" s="723"/>
      <c r="D24" s="717" t="s">
        <v>24</v>
      </c>
      <c r="E24" s="724"/>
      <c r="F24" s="904" t="s">
        <v>25</v>
      </c>
      <c r="G24" s="905"/>
      <c r="H24" s="719" t="s">
        <v>66</v>
      </c>
      <c r="I24" s="720">
        <v>7</v>
      </c>
      <c r="J24" s="34"/>
      <c r="K24" s="34"/>
    </row>
    <row r="25" spans="1:11" ht="12.75" hidden="1" customHeight="1" x14ac:dyDescent="0.3">
      <c r="A25" s="721"/>
      <c r="B25" s="722"/>
      <c r="C25" s="725" t="s">
        <v>26</v>
      </c>
      <c r="D25" s="726" t="s">
        <v>27</v>
      </c>
      <c r="E25" s="718" t="s">
        <v>28</v>
      </c>
      <c r="F25" s="904" t="s">
        <v>29</v>
      </c>
      <c r="G25" s="905"/>
      <c r="H25" s="719" t="s">
        <v>66</v>
      </c>
      <c r="I25" s="720">
        <v>9</v>
      </c>
      <c r="J25" s="34"/>
      <c r="K25" s="34"/>
    </row>
    <row r="26" spans="1:11" ht="12.75" hidden="1" customHeight="1" x14ac:dyDescent="0.3">
      <c r="A26" s="727"/>
      <c r="B26" s="728"/>
      <c r="C26" s="729"/>
      <c r="D26" s="730" t="s">
        <v>34</v>
      </c>
      <c r="E26" s="731"/>
      <c r="F26" s="904" t="s">
        <v>35</v>
      </c>
      <c r="G26" s="905"/>
      <c r="H26" s="719" t="s">
        <v>66</v>
      </c>
      <c r="I26" s="720">
        <v>12</v>
      </c>
      <c r="J26" s="34"/>
      <c r="K26" s="34"/>
    </row>
    <row r="27" spans="1:11" ht="12.75" hidden="1" customHeight="1" x14ac:dyDescent="0.3">
      <c r="A27" s="928" t="s">
        <v>68</v>
      </c>
      <c r="B27" s="929"/>
      <c r="C27" s="719" t="s">
        <v>78</v>
      </c>
      <c r="D27" s="719" t="s">
        <v>79</v>
      </c>
      <c r="E27" s="719" t="s">
        <v>80</v>
      </c>
      <c r="F27" s="904" t="s">
        <v>81</v>
      </c>
      <c r="G27" s="905"/>
      <c r="H27" s="719" t="s">
        <v>66</v>
      </c>
      <c r="I27" s="720">
        <v>3</v>
      </c>
      <c r="J27" s="34"/>
      <c r="K27" s="34"/>
    </row>
    <row r="28" spans="1:11" hidden="1" x14ac:dyDescent="0.3">
      <c r="A28" s="711"/>
      <c r="B28" s="711"/>
      <c r="C28" s="711"/>
      <c r="D28" s="711"/>
      <c r="E28" s="712"/>
      <c r="F28" s="712"/>
      <c r="G28" s="712"/>
      <c r="H28" s="712"/>
      <c r="I28" s="712"/>
      <c r="J28" s="42"/>
      <c r="K28" s="42"/>
    </row>
    <row r="29" spans="1:11" ht="15.6" hidden="1" x14ac:dyDescent="0.3">
      <c r="A29" s="710" t="s">
        <v>356</v>
      </c>
      <c r="B29" s="710"/>
      <c r="C29" s="711"/>
      <c r="D29" s="711"/>
      <c r="E29" s="712"/>
      <c r="F29" s="712"/>
      <c r="G29" s="712"/>
      <c r="H29" s="712"/>
      <c r="I29" s="712"/>
      <c r="J29" s="42"/>
      <c r="K29" s="42"/>
    </row>
    <row r="30" spans="1:11" ht="15.6" hidden="1" x14ac:dyDescent="0.3">
      <c r="A30" s="710" t="s">
        <v>358</v>
      </c>
      <c r="B30" s="710"/>
      <c r="C30" s="711"/>
      <c r="D30" s="711"/>
      <c r="E30" s="712"/>
      <c r="F30" s="712"/>
      <c r="G30" s="712"/>
      <c r="H30" s="712"/>
      <c r="I30" s="712"/>
      <c r="J30" s="42"/>
      <c r="K30" s="42"/>
    </row>
    <row r="31" spans="1:11" ht="12.75" hidden="1" customHeight="1" x14ac:dyDescent="0.3">
      <c r="A31" s="912" t="s">
        <v>75</v>
      </c>
      <c r="B31" s="913"/>
      <c r="C31" s="714" t="s">
        <v>3</v>
      </c>
      <c r="D31" s="714" t="s">
        <v>4</v>
      </c>
      <c r="E31" s="714" t="s">
        <v>5</v>
      </c>
      <c r="F31" s="912" t="s">
        <v>76</v>
      </c>
      <c r="G31" s="913"/>
      <c r="H31" s="714" t="s">
        <v>7</v>
      </c>
      <c r="I31" s="714" t="s">
        <v>77</v>
      </c>
      <c r="J31" s="45"/>
      <c r="K31" s="45"/>
    </row>
    <row r="32" spans="1:11" ht="12.75" hidden="1" customHeight="1" x14ac:dyDescent="0.3">
      <c r="A32" s="914"/>
      <c r="B32" s="915"/>
      <c r="C32" s="715"/>
      <c r="D32" s="715"/>
      <c r="E32" s="715"/>
      <c r="F32" s="916"/>
      <c r="G32" s="917"/>
      <c r="H32" s="715" t="s">
        <v>12</v>
      </c>
      <c r="I32" s="715"/>
      <c r="J32" s="45"/>
      <c r="K32" s="45"/>
    </row>
    <row r="33" spans="1:11" ht="12.75" hidden="1" customHeight="1" x14ac:dyDescent="0.3">
      <c r="A33" s="902" t="s">
        <v>62</v>
      </c>
      <c r="B33" s="903"/>
      <c r="C33" s="725" t="s">
        <v>26</v>
      </c>
      <c r="D33" s="726" t="s">
        <v>27</v>
      </c>
      <c r="E33" s="718" t="s">
        <v>28</v>
      </c>
      <c r="F33" s="904" t="s">
        <v>29</v>
      </c>
      <c r="G33" s="905"/>
      <c r="H33" s="719" t="s">
        <v>66</v>
      </c>
      <c r="I33" s="720">
        <v>8</v>
      </c>
      <c r="J33" s="34"/>
      <c r="K33" s="34"/>
    </row>
    <row r="34" spans="1:11" ht="12.75" hidden="1" customHeight="1" x14ac:dyDescent="0.3">
      <c r="A34" s="727"/>
      <c r="B34" s="728"/>
      <c r="C34" s="729"/>
      <c r="D34" s="730" t="s">
        <v>34</v>
      </c>
      <c r="E34" s="731"/>
      <c r="F34" s="904" t="s">
        <v>35</v>
      </c>
      <c r="G34" s="905"/>
      <c r="H34" s="719" t="s">
        <v>66</v>
      </c>
      <c r="I34" s="720">
        <v>10</v>
      </c>
      <c r="J34" s="34"/>
      <c r="K34" s="34"/>
    </row>
    <row r="35" spans="1:11" ht="12.75" hidden="1" customHeight="1" x14ac:dyDescent="0.3">
      <c r="A35" s="930" t="s">
        <v>68</v>
      </c>
      <c r="B35" s="931"/>
      <c r="C35" s="719" t="s">
        <v>78</v>
      </c>
      <c r="D35" s="719" t="s">
        <v>79</v>
      </c>
      <c r="E35" s="719" t="s">
        <v>80</v>
      </c>
      <c r="F35" s="904" t="s">
        <v>81</v>
      </c>
      <c r="G35" s="905"/>
      <c r="H35" s="719" t="s">
        <v>66</v>
      </c>
      <c r="I35" s="720">
        <v>3</v>
      </c>
      <c r="J35" s="34"/>
      <c r="K35" s="34"/>
    </row>
    <row r="36" spans="1:11" ht="14.4" x14ac:dyDescent="0.3">
      <c r="A36" s="732"/>
      <c r="B36" s="732"/>
      <c r="C36" s="732"/>
      <c r="D36" s="732"/>
      <c r="E36" s="41"/>
      <c r="F36" s="41"/>
      <c r="G36" s="41"/>
      <c r="H36" s="41"/>
      <c r="I36" s="42"/>
      <c r="J36" s="42"/>
      <c r="K36" s="42"/>
    </row>
    <row r="37" spans="1:11" ht="15.6" x14ac:dyDescent="0.3">
      <c r="A37" s="19" t="s">
        <v>84</v>
      </c>
      <c r="B37" s="21"/>
      <c r="C37" s="21"/>
      <c r="D37" s="21"/>
      <c r="E37" s="7"/>
      <c r="F37" s="7"/>
      <c r="G37" s="7"/>
      <c r="H37" s="7"/>
      <c r="I37" s="10"/>
      <c r="J37" s="10"/>
      <c r="K37" s="10"/>
    </row>
    <row r="38" spans="1:11" x14ac:dyDescent="0.3">
      <c r="A38" s="21"/>
      <c r="B38" s="21"/>
      <c r="C38" s="21"/>
      <c r="D38" s="21"/>
      <c r="E38" s="7"/>
      <c r="F38" s="896" t="s">
        <v>85</v>
      </c>
      <c r="G38" s="897"/>
      <c r="H38" s="896" t="s">
        <v>86</v>
      </c>
      <c r="I38" s="897"/>
      <c r="J38" s="896" t="s">
        <v>87</v>
      </c>
      <c r="K38" s="897"/>
    </row>
    <row r="39" spans="1:11" x14ac:dyDescent="0.3">
      <c r="A39" s="47" t="s">
        <v>3</v>
      </c>
      <c r="B39" s="678" t="s">
        <v>4</v>
      </c>
      <c r="C39" s="47" t="s">
        <v>5</v>
      </c>
      <c r="D39" s="679" t="s">
        <v>76</v>
      </c>
      <c r="E39" s="678" t="s">
        <v>88</v>
      </c>
      <c r="F39" s="9" t="s">
        <v>89</v>
      </c>
      <c r="G39" s="9" t="s">
        <v>90</v>
      </c>
      <c r="H39" s="9" t="s">
        <v>89</v>
      </c>
      <c r="I39" s="48" t="s">
        <v>90</v>
      </c>
      <c r="J39" s="9" t="s">
        <v>89</v>
      </c>
      <c r="K39" s="48" t="s">
        <v>90</v>
      </c>
    </row>
    <row r="40" spans="1:11" ht="15.75" customHeight="1" x14ac:dyDescent="0.3">
      <c r="A40" s="36" t="s">
        <v>91</v>
      </c>
      <c r="B40" s="655" t="s">
        <v>92</v>
      </c>
      <c r="C40" s="36" t="s">
        <v>28</v>
      </c>
      <c r="D40" s="881" t="s">
        <v>93</v>
      </c>
      <c r="E40" s="590" t="s">
        <v>94</v>
      </c>
      <c r="F40" s="32">
        <v>8634</v>
      </c>
      <c r="G40" s="32">
        <v>12476</v>
      </c>
      <c r="H40" s="32">
        <v>9110</v>
      </c>
      <c r="I40" s="32">
        <v>17151</v>
      </c>
      <c r="J40" s="32">
        <v>11177</v>
      </c>
      <c r="K40" s="1">
        <v>18906</v>
      </c>
    </row>
    <row r="41" spans="1:11" x14ac:dyDescent="0.3">
      <c r="A41" s="36"/>
      <c r="B41" s="655"/>
      <c r="C41" s="36"/>
      <c r="D41" s="898"/>
      <c r="E41" s="590" t="s">
        <v>95</v>
      </c>
      <c r="F41" s="32">
        <v>8634</v>
      </c>
      <c r="G41" s="32">
        <v>12476</v>
      </c>
      <c r="H41" s="32">
        <v>9110</v>
      </c>
      <c r="I41" s="32">
        <v>17151</v>
      </c>
      <c r="J41" s="32">
        <v>11177</v>
      </c>
      <c r="K41" s="1">
        <v>18906</v>
      </c>
    </row>
    <row r="42" spans="1:11" x14ac:dyDescent="0.3">
      <c r="A42" s="677"/>
      <c r="B42" s="591"/>
      <c r="C42" s="677"/>
      <c r="D42" s="899"/>
      <c r="E42" s="49" t="s">
        <v>96</v>
      </c>
      <c r="F42" s="32">
        <v>8486</v>
      </c>
      <c r="G42" s="32">
        <v>12327</v>
      </c>
      <c r="H42" s="32">
        <v>8980</v>
      </c>
      <c r="I42" s="32">
        <v>17021</v>
      </c>
      <c r="J42" s="32">
        <v>11047</v>
      </c>
      <c r="K42" s="1">
        <v>18776</v>
      </c>
    </row>
    <row r="43" spans="1:11" ht="15" customHeight="1" x14ac:dyDescent="0.3">
      <c r="A43" s="36"/>
      <c r="B43" s="592" t="s">
        <v>97</v>
      </c>
      <c r="C43" s="36"/>
      <c r="D43" s="881" t="s">
        <v>98</v>
      </c>
      <c r="E43" s="590" t="s">
        <v>94</v>
      </c>
      <c r="F43" s="32">
        <v>8849</v>
      </c>
      <c r="G43" s="32">
        <v>10980</v>
      </c>
      <c r="H43" s="32">
        <v>9166</v>
      </c>
      <c r="I43" s="32">
        <v>14908</v>
      </c>
      <c r="J43" s="32">
        <v>11177</v>
      </c>
      <c r="K43" s="1">
        <v>18906</v>
      </c>
    </row>
    <row r="44" spans="1:11" x14ac:dyDescent="0.3">
      <c r="A44" s="36"/>
      <c r="B44" s="655"/>
      <c r="C44" s="36"/>
      <c r="D44" s="898"/>
      <c r="E44" s="590" t="s">
        <v>95</v>
      </c>
      <c r="F44" s="32">
        <v>8849</v>
      </c>
      <c r="G44" s="32">
        <v>10980</v>
      </c>
      <c r="H44" s="32">
        <v>9166</v>
      </c>
      <c r="I44" s="32">
        <v>14908</v>
      </c>
      <c r="J44" s="32">
        <v>11177</v>
      </c>
      <c r="K44" s="1">
        <v>18906</v>
      </c>
    </row>
    <row r="45" spans="1:11" x14ac:dyDescent="0.3">
      <c r="A45" s="677"/>
      <c r="B45" s="591"/>
      <c r="C45" s="677"/>
      <c r="D45" s="899"/>
      <c r="E45" s="49" t="s">
        <v>96</v>
      </c>
      <c r="F45" s="32">
        <v>8699</v>
      </c>
      <c r="G45" s="32">
        <v>10831</v>
      </c>
      <c r="H45" s="32">
        <v>9036</v>
      </c>
      <c r="I45" s="32">
        <v>14778</v>
      </c>
      <c r="J45" s="32">
        <v>11047</v>
      </c>
      <c r="K45" s="1">
        <v>18776</v>
      </c>
    </row>
    <row r="46" spans="1:11" ht="17.25" customHeight="1" x14ac:dyDescent="0.3">
      <c r="A46" s="36"/>
      <c r="B46" s="592" t="s">
        <v>99</v>
      </c>
      <c r="C46" s="36"/>
      <c r="D46" s="881" t="s">
        <v>100</v>
      </c>
      <c r="E46" s="590" t="s">
        <v>94</v>
      </c>
      <c r="F46" s="32">
        <v>8849</v>
      </c>
      <c r="G46" s="32">
        <v>10391</v>
      </c>
      <c r="H46" s="32">
        <v>9430</v>
      </c>
      <c r="I46" s="32">
        <v>14024</v>
      </c>
      <c r="J46" s="32">
        <v>11757</v>
      </c>
      <c r="K46" s="1">
        <v>21915</v>
      </c>
    </row>
    <row r="47" spans="1:11" x14ac:dyDescent="0.3">
      <c r="A47" s="36"/>
      <c r="B47" s="655"/>
      <c r="C47" s="36"/>
      <c r="D47" s="898"/>
      <c r="E47" s="590" t="s">
        <v>95</v>
      </c>
      <c r="F47" s="32">
        <v>8849</v>
      </c>
      <c r="G47" s="32">
        <v>10391</v>
      </c>
      <c r="H47" s="32">
        <v>9430</v>
      </c>
      <c r="I47" s="32">
        <v>14024</v>
      </c>
      <c r="J47" s="32">
        <v>11757</v>
      </c>
      <c r="K47" s="1">
        <v>21915</v>
      </c>
    </row>
    <row r="48" spans="1:11" x14ac:dyDescent="0.3">
      <c r="A48" s="677"/>
      <c r="B48" s="591"/>
      <c r="C48" s="677"/>
      <c r="D48" s="899"/>
      <c r="E48" s="49" t="s">
        <v>96</v>
      </c>
      <c r="F48" s="32">
        <v>8699</v>
      </c>
      <c r="G48" s="32">
        <v>10242</v>
      </c>
      <c r="H48" s="32">
        <v>9300</v>
      </c>
      <c r="I48" s="32">
        <v>13894</v>
      </c>
      <c r="J48" s="32">
        <v>11628</v>
      </c>
      <c r="K48" s="1">
        <v>21784</v>
      </c>
    </row>
    <row r="49" spans="1:12" ht="18.75" customHeight="1" x14ac:dyDescent="0.3">
      <c r="A49" s="36"/>
      <c r="B49" s="30" t="s">
        <v>101</v>
      </c>
      <c r="C49" s="36"/>
      <c r="D49" s="881" t="s">
        <v>102</v>
      </c>
      <c r="E49" s="590" t="s">
        <v>94</v>
      </c>
      <c r="F49" s="32">
        <v>9375</v>
      </c>
      <c r="G49" s="32">
        <v>9748</v>
      </c>
      <c r="H49" s="32">
        <v>9430</v>
      </c>
      <c r="I49" s="32">
        <v>14024</v>
      </c>
      <c r="J49" s="32">
        <v>12033</v>
      </c>
      <c r="K49" s="1">
        <v>21224</v>
      </c>
    </row>
    <row r="50" spans="1:12" x14ac:dyDescent="0.3">
      <c r="A50" s="677"/>
      <c r="B50" s="677"/>
      <c r="C50" s="677"/>
      <c r="D50" s="900"/>
      <c r="E50" s="590" t="s">
        <v>95</v>
      </c>
      <c r="F50" s="32">
        <v>9375</v>
      </c>
      <c r="G50" s="32">
        <v>9748</v>
      </c>
      <c r="H50" s="32">
        <v>9430</v>
      </c>
      <c r="I50" s="32">
        <v>14024</v>
      </c>
      <c r="J50" s="32">
        <v>12033</v>
      </c>
      <c r="K50" s="1">
        <v>21224</v>
      </c>
    </row>
    <row r="51" spans="1:12" x14ac:dyDescent="0.3">
      <c r="A51" s="36"/>
      <c r="B51" s="593"/>
      <c r="C51" s="593"/>
      <c r="D51" s="901"/>
      <c r="E51" s="49" t="s">
        <v>96</v>
      </c>
      <c r="F51" s="32">
        <v>9226</v>
      </c>
      <c r="G51" s="32">
        <v>9600</v>
      </c>
      <c r="H51" s="32">
        <v>9300</v>
      </c>
      <c r="I51" s="32">
        <v>13894</v>
      </c>
      <c r="J51" s="32">
        <v>11903</v>
      </c>
      <c r="K51" s="1">
        <v>21094</v>
      </c>
    </row>
    <row r="52" spans="1:12" ht="12.75" customHeight="1" x14ac:dyDescent="0.3">
      <c r="A52" s="36"/>
      <c r="B52" s="30" t="s">
        <v>103</v>
      </c>
      <c r="C52" s="36"/>
      <c r="D52" s="881" t="s">
        <v>104</v>
      </c>
      <c r="E52" s="590" t="s">
        <v>94</v>
      </c>
      <c r="F52" s="32">
        <v>10300</v>
      </c>
      <c r="G52" s="32">
        <v>10306</v>
      </c>
      <c r="H52" s="32">
        <v>10311</v>
      </c>
      <c r="I52" s="32">
        <v>13729</v>
      </c>
      <c r="J52" s="32">
        <v>13264</v>
      </c>
      <c r="K52" s="1">
        <v>19307</v>
      </c>
    </row>
    <row r="53" spans="1:12" x14ac:dyDescent="0.3">
      <c r="A53" s="677"/>
      <c r="B53" s="677"/>
      <c r="C53" s="677"/>
      <c r="D53" s="882"/>
      <c r="E53" s="590" t="s">
        <v>95</v>
      </c>
      <c r="F53" s="32">
        <v>10300</v>
      </c>
      <c r="G53" s="32">
        <v>10306</v>
      </c>
      <c r="H53" s="32">
        <v>10311</v>
      </c>
      <c r="I53" s="32">
        <v>13729</v>
      </c>
      <c r="J53" s="32">
        <v>13264</v>
      </c>
      <c r="K53" s="1">
        <v>19307</v>
      </c>
    </row>
    <row r="54" spans="1:12" x14ac:dyDescent="0.3">
      <c r="A54" s="593"/>
      <c r="B54" s="593"/>
      <c r="C54" s="593"/>
      <c r="D54" s="883"/>
      <c r="E54" s="49" t="s">
        <v>96</v>
      </c>
      <c r="F54" s="32">
        <v>10151</v>
      </c>
      <c r="G54" s="32">
        <v>10157</v>
      </c>
      <c r="H54" s="32">
        <v>10181</v>
      </c>
      <c r="I54" s="32">
        <v>13599</v>
      </c>
      <c r="J54" s="32">
        <v>13134</v>
      </c>
      <c r="K54" s="1">
        <v>19177</v>
      </c>
    </row>
    <row r="55" spans="1:12" x14ac:dyDescent="0.3">
      <c r="A55" s="50"/>
      <c r="B55" s="50"/>
      <c r="C55" s="50"/>
      <c r="D55" s="50"/>
      <c r="E55" s="51"/>
      <c r="F55" s="51"/>
      <c r="G55" s="51"/>
      <c r="H55" s="51"/>
      <c r="I55" s="51"/>
      <c r="J55" s="51"/>
      <c r="K55" s="51"/>
    </row>
    <row r="56" spans="1:12" x14ac:dyDescent="0.3">
      <c r="A56" s="50"/>
      <c r="B56" s="50"/>
      <c r="C56" s="50"/>
      <c r="D56" s="50"/>
      <c r="E56" s="51"/>
      <c r="F56" s="51"/>
      <c r="G56" s="51"/>
      <c r="H56" s="51"/>
      <c r="I56" s="51"/>
      <c r="J56" s="51"/>
      <c r="K56" s="51"/>
    </row>
    <row r="57" spans="1:12" ht="15.6" x14ac:dyDescent="0.3">
      <c r="A57" s="89" t="s">
        <v>105</v>
      </c>
      <c r="B57" s="52"/>
      <c r="C57" s="52"/>
      <c r="D57" s="52"/>
      <c r="E57" s="10"/>
      <c r="F57" s="10"/>
      <c r="G57" s="10"/>
      <c r="H57" s="51"/>
      <c r="I57" s="51"/>
      <c r="J57" s="51"/>
      <c r="K57" s="51"/>
    </row>
    <row r="58" spans="1:12" ht="26.4" x14ac:dyDescent="0.3">
      <c r="A58" s="884" t="s">
        <v>106</v>
      </c>
      <c r="B58" s="885"/>
      <c r="C58" s="886"/>
      <c r="D58" s="680" t="s">
        <v>107</v>
      </c>
      <c r="E58" s="53" t="s">
        <v>76</v>
      </c>
      <c r="F58" s="887" t="s">
        <v>108</v>
      </c>
      <c r="G58" s="888"/>
      <c r="H58" s="888"/>
      <c r="I58" s="889"/>
      <c r="J58" s="48" t="s">
        <v>85</v>
      </c>
      <c r="K58" s="48" t="s">
        <v>109</v>
      </c>
      <c r="L58" s="48" t="s">
        <v>110</v>
      </c>
    </row>
    <row r="59" spans="1:12" ht="12.75" customHeight="1" x14ac:dyDescent="0.3">
      <c r="A59" s="594" t="s">
        <v>111</v>
      </c>
      <c r="B59" s="595"/>
      <c r="C59" s="596"/>
      <c r="D59" s="54" t="s">
        <v>8</v>
      </c>
      <c r="E59" s="55" t="s">
        <v>112</v>
      </c>
      <c r="F59" s="56" t="s">
        <v>113</v>
      </c>
      <c r="G59" s="57"/>
      <c r="H59" s="57"/>
      <c r="I59" s="58"/>
      <c r="J59" s="59">
        <v>899</v>
      </c>
      <c r="K59" s="59">
        <v>774</v>
      </c>
      <c r="L59" s="59">
        <v>739</v>
      </c>
    </row>
    <row r="60" spans="1:12" x14ac:dyDescent="0.3">
      <c r="A60" s="60"/>
      <c r="B60" s="61"/>
      <c r="C60" s="656"/>
      <c r="D60" s="62"/>
      <c r="E60" s="597"/>
      <c r="F60" s="56" t="s">
        <v>114</v>
      </c>
      <c r="G60" s="57"/>
      <c r="H60" s="57"/>
      <c r="I60" s="58"/>
      <c r="J60" s="59">
        <v>150</v>
      </c>
      <c r="K60" s="59">
        <v>150</v>
      </c>
      <c r="L60" s="59">
        <v>150</v>
      </c>
    </row>
    <row r="61" spans="1:12" x14ac:dyDescent="0.3">
      <c r="A61" s="60"/>
      <c r="B61" s="61"/>
      <c r="C61" s="656"/>
      <c r="D61" s="62"/>
      <c r="E61" s="55" t="s">
        <v>104</v>
      </c>
      <c r="F61" s="56" t="s">
        <v>113</v>
      </c>
      <c r="G61" s="57"/>
      <c r="H61" s="57"/>
      <c r="I61" s="58"/>
      <c r="J61" s="59">
        <v>899</v>
      </c>
      <c r="K61" s="59">
        <v>774</v>
      </c>
      <c r="L61" s="59">
        <v>739</v>
      </c>
    </row>
    <row r="62" spans="1:12" x14ac:dyDescent="0.3">
      <c r="A62" s="60"/>
      <c r="B62" s="61"/>
      <c r="C62" s="656"/>
      <c r="D62" s="598"/>
      <c r="E62" s="63"/>
      <c r="F62" s="56" t="s">
        <v>114</v>
      </c>
      <c r="G62" s="57"/>
      <c r="H62" s="57"/>
      <c r="I62" s="58"/>
      <c r="J62" s="59">
        <v>150</v>
      </c>
      <c r="K62" s="59">
        <v>150</v>
      </c>
      <c r="L62" s="59">
        <v>150</v>
      </c>
    </row>
    <row r="63" spans="1:12" x14ac:dyDescent="0.3">
      <c r="A63" s="60"/>
      <c r="B63" s="61"/>
      <c r="C63" s="656"/>
      <c r="D63" s="54" t="s">
        <v>9</v>
      </c>
      <c r="E63" s="55" t="s">
        <v>112</v>
      </c>
      <c r="F63" s="56" t="s">
        <v>115</v>
      </c>
      <c r="G63" s="57"/>
      <c r="H63" s="57"/>
      <c r="I63" s="58"/>
      <c r="J63" s="59">
        <v>4963</v>
      </c>
      <c r="K63" s="59">
        <v>4963</v>
      </c>
      <c r="L63" s="59">
        <v>4963</v>
      </c>
    </row>
    <row r="64" spans="1:12" x14ac:dyDescent="0.3">
      <c r="A64" s="599"/>
      <c r="B64" s="599"/>
      <c r="C64" s="600"/>
      <c r="D64" s="598"/>
      <c r="E64" s="55" t="s">
        <v>104</v>
      </c>
      <c r="F64" s="56" t="s">
        <v>115</v>
      </c>
      <c r="G64" s="57"/>
      <c r="H64" s="57"/>
      <c r="I64" s="58"/>
      <c r="J64" s="59">
        <v>4963</v>
      </c>
      <c r="K64" s="59">
        <v>4963</v>
      </c>
      <c r="L64" s="59">
        <v>4963</v>
      </c>
    </row>
    <row r="65" spans="1:12" x14ac:dyDescent="0.3">
      <c r="A65" s="64" t="s">
        <v>116</v>
      </c>
      <c r="B65" s="601"/>
      <c r="C65" s="65"/>
      <c r="D65" s="66" t="s">
        <v>8</v>
      </c>
      <c r="E65" s="55" t="s">
        <v>112</v>
      </c>
      <c r="F65" s="56" t="s">
        <v>117</v>
      </c>
      <c r="G65" s="57"/>
      <c r="H65" s="57"/>
      <c r="I65" s="58"/>
      <c r="J65" s="59">
        <v>4741</v>
      </c>
      <c r="K65" s="59">
        <v>4492</v>
      </c>
      <c r="L65" s="59">
        <v>4547</v>
      </c>
    </row>
    <row r="66" spans="1:12" x14ac:dyDescent="0.3">
      <c r="A66" s="67"/>
      <c r="B66" s="61"/>
      <c r="C66" s="602"/>
      <c r="D66" s="68"/>
      <c r="E66" s="69"/>
      <c r="F66" s="56" t="s">
        <v>118</v>
      </c>
      <c r="G66" s="57"/>
      <c r="H66" s="57"/>
      <c r="I66" s="58"/>
      <c r="J66" s="59">
        <v>3217</v>
      </c>
      <c r="K66" s="59">
        <v>3230</v>
      </c>
      <c r="L66" s="59">
        <v>3397</v>
      </c>
    </row>
    <row r="67" spans="1:12" x14ac:dyDescent="0.3">
      <c r="A67" s="67"/>
      <c r="B67" s="61"/>
      <c r="C67" s="602"/>
      <c r="D67" s="68"/>
      <c r="E67" s="603"/>
      <c r="F67" s="56" t="s">
        <v>119</v>
      </c>
      <c r="G67" s="57"/>
      <c r="H67" s="57"/>
      <c r="I67" s="58"/>
      <c r="J67" s="59">
        <v>3622</v>
      </c>
      <c r="K67" s="59">
        <v>3511</v>
      </c>
      <c r="L67" s="59">
        <v>3534</v>
      </c>
    </row>
    <row r="68" spans="1:12" x14ac:dyDescent="0.3">
      <c r="A68" s="67"/>
      <c r="B68" s="61"/>
      <c r="C68" s="602"/>
      <c r="D68" s="67"/>
      <c r="E68" s="55" t="s">
        <v>104</v>
      </c>
      <c r="F68" s="56" t="s">
        <v>117</v>
      </c>
      <c r="G68" s="57"/>
      <c r="H68" s="57"/>
      <c r="I68" s="58"/>
      <c r="J68" s="59">
        <v>5145</v>
      </c>
      <c r="K68" s="59">
        <v>4492</v>
      </c>
      <c r="L68" s="59">
        <v>4547</v>
      </c>
    </row>
    <row r="69" spans="1:12" x14ac:dyDescent="0.3">
      <c r="A69" s="67"/>
      <c r="B69" s="61"/>
      <c r="C69" s="602"/>
      <c r="D69" s="67"/>
      <c r="E69" s="70"/>
      <c r="F69" s="56" t="s">
        <v>118</v>
      </c>
      <c r="G69" s="57"/>
      <c r="H69" s="57"/>
      <c r="I69" s="58"/>
      <c r="J69" s="59">
        <v>4016</v>
      </c>
      <c r="K69" s="59">
        <v>3259</v>
      </c>
      <c r="L69" s="59">
        <v>3397</v>
      </c>
    </row>
    <row r="70" spans="1:12" x14ac:dyDescent="0.3">
      <c r="A70" s="67"/>
      <c r="B70" s="61"/>
      <c r="C70" s="602"/>
      <c r="D70" s="604"/>
      <c r="E70" s="70"/>
      <c r="F70" s="56" t="s">
        <v>119</v>
      </c>
      <c r="G70" s="57"/>
      <c r="H70" s="57"/>
      <c r="I70" s="58"/>
      <c r="J70" s="59">
        <v>4192</v>
      </c>
      <c r="K70" s="59">
        <v>3540</v>
      </c>
      <c r="L70" s="59">
        <v>3534</v>
      </c>
    </row>
    <row r="71" spans="1:12" x14ac:dyDescent="0.3">
      <c r="A71" s="67"/>
      <c r="B71" s="61"/>
      <c r="C71" s="602"/>
      <c r="D71" s="71" t="s">
        <v>120</v>
      </c>
      <c r="E71" s="55" t="s">
        <v>112</v>
      </c>
      <c r="F71" s="56" t="s">
        <v>119</v>
      </c>
      <c r="G71" s="57"/>
      <c r="H71" s="57"/>
      <c r="I71" s="58"/>
      <c r="J71" s="59">
        <v>4833</v>
      </c>
      <c r="K71" s="59">
        <v>4586</v>
      </c>
      <c r="L71" s="59">
        <v>5353</v>
      </c>
    </row>
    <row r="72" spans="1:12" x14ac:dyDescent="0.3">
      <c r="A72" s="604"/>
      <c r="B72" s="605"/>
      <c r="C72" s="605"/>
      <c r="D72" s="606"/>
      <c r="E72" s="55" t="s">
        <v>104</v>
      </c>
      <c r="F72" s="56" t="s">
        <v>119</v>
      </c>
      <c r="G72" s="57"/>
      <c r="H72" s="57"/>
      <c r="I72" s="58"/>
      <c r="J72" s="59">
        <v>5510</v>
      </c>
      <c r="K72" s="59">
        <v>4586</v>
      </c>
      <c r="L72" s="59">
        <v>5353</v>
      </c>
    </row>
    <row r="73" spans="1:12" x14ac:dyDescent="0.3">
      <c r="A73" s="72" t="s">
        <v>121</v>
      </c>
      <c r="B73" s="607"/>
      <c r="C73" s="607"/>
      <c r="D73" s="71" t="s">
        <v>9</v>
      </c>
      <c r="E73" s="55" t="s">
        <v>112</v>
      </c>
      <c r="F73" s="56" t="s">
        <v>122</v>
      </c>
      <c r="G73" s="57"/>
      <c r="H73" s="57"/>
      <c r="I73" s="58"/>
      <c r="J73" s="59">
        <v>4008</v>
      </c>
      <c r="K73" s="59">
        <v>3895</v>
      </c>
      <c r="L73" s="59">
        <v>4045</v>
      </c>
    </row>
    <row r="74" spans="1:12" x14ac:dyDescent="0.3">
      <c r="A74" s="604"/>
      <c r="B74" s="605"/>
      <c r="C74" s="605"/>
      <c r="D74" s="606"/>
      <c r="E74" s="55" t="s">
        <v>104</v>
      </c>
      <c r="F74" s="56" t="s">
        <v>122</v>
      </c>
      <c r="G74" s="57"/>
      <c r="H74" s="57"/>
      <c r="I74" s="58"/>
      <c r="J74" s="59">
        <v>4008</v>
      </c>
      <c r="K74" s="59">
        <v>3895</v>
      </c>
      <c r="L74" s="59">
        <v>4045</v>
      </c>
    </row>
    <row r="75" spans="1:12" x14ac:dyDescent="0.3">
      <c r="A75" s="72" t="s">
        <v>123</v>
      </c>
      <c r="B75" s="607"/>
      <c r="C75" s="607"/>
      <c r="D75" s="71" t="s">
        <v>8</v>
      </c>
      <c r="E75" s="55" t="s">
        <v>93</v>
      </c>
      <c r="F75" s="56" t="s">
        <v>124</v>
      </c>
      <c r="G75" s="57"/>
      <c r="H75" s="57"/>
      <c r="I75" s="58"/>
      <c r="J75" s="59">
        <v>1218</v>
      </c>
      <c r="K75" s="59">
        <v>1207</v>
      </c>
      <c r="L75" s="59">
        <v>1489</v>
      </c>
    </row>
    <row r="76" spans="1:12" x14ac:dyDescent="0.3">
      <c r="A76" s="67" t="s">
        <v>125</v>
      </c>
      <c r="B76" s="61"/>
      <c r="C76" s="61"/>
      <c r="D76" s="68"/>
      <c r="E76" s="55" t="s">
        <v>98</v>
      </c>
      <c r="F76" s="56" t="s">
        <v>124</v>
      </c>
      <c r="G76" s="57"/>
      <c r="H76" s="57"/>
      <c r="I76" s="58"/>
      <c r="J76" s="59">
        <v>1227</v>
      </c>
      <c r="K76" s="59">
        <v>1210</v>
      </c>
      <c r="L76" s="59">
        <v>1490</v>
      </c>
    </row>
    <row r="77" spans="1:12" x14ac:dyDescent="0.3">
      <c r="A77" s="67"/>
      <c r="B77" s="61"/>
      <c r="C77" s="61"/>
      <c r="D77" s="68"/>
      <c r="E77" s="55" t="s">
        <v>100</v>
      </c>
      <c r="F77" s="56" t="s">
        <v>124</v>
      </c>
      <c r="G77" s="57"/>
      <c r="H77" s="57"/>
      <c r="I77" s="58"/>
      <c r="J77" s="59">
        <v>1241</v>
      </c>
      <c r="K77" s="59">
        <v>1214</v>
      </c>
      <c r="L77" s="59">
        <v>1491</v>
      </c>
    </row>
    <row r="78" spans="1:12" x14ac:dyDescent="0.3">
      <c r="A78" s="67"/>
      <c r="B78" s="61"/>
      <c r="C78" s="61"/>
      <c r="D78" s="68"/>
      <c r="E78" s="55" t="s">
        <v>102</v>
      </c>
      <c r="F78" s="56" t="s">
        <v>124</v>
      </c>
      <c r="G78" s="57"/>
      <c r="H78" s="57"/>
      <c r="I78" s="58"/>
      <c r="J78" s="59">
        <v>1256</v>
      </c>
      <c r="K78" s="59">
        <v>1220</v>
      </c>
      <c r="L78" s="59">
        <v>1493</v>
      </c>
    </row>
    <row r="79" spans="1:12" x14ac:dyDescent="0.3">
      <c r="A79" s="67"/>
      <c r="B79" s="61"/>
      <c r="C79" s="61"/>
      <c r="D79" s="73"/>
      <c r="E79" s="55" t="s">
        <v>104</v>
      </c>
      <c r="F79" s="56" t="s">
        <v>124</v>
      </c>
      <c r="G79" s="57"/>
      <c r="H79" s="57"/>
      <c r="I79" s="58"/>
      <c r="J79" s="59">
        <v>3211</v>
      </c>
      <c r="K79" s="59">
        <v>2801</v>
      </c>
      <c r="L79" s="59">
        <v>3044</v>
      </c>
    </row>
    <row r="80" spans="1:12" x14ac:dyDescent="0.3">
      <c r="A80" s="67"/>
      <c r="B80" s="61"/>
      <c r="C80" s="61"/>
      <c r="D80" s="74" t="s">
        <v>9</v>
      </c>
      <c r="E80" s="55" t="s">
        <v>112</v>
      </c>
      <c r="F80" s="56" t="s">
        <v>126</v>
      </c>
      <c r="G80" s="57"/>
      <c r="H80" s="57"/>
      <c r="I80" s="58"/>
      <c r="J80" s="59">
        <v>9590</v>
      </c>
      <c r="K80" s="59">
        <v>9932</v>
      </c>
      <c r="L80" s="59">
        <v>13025</v>
      </c>
    </row>
    <row r="81" spans="1:12" x14ac:dyDescent="0.3">
      <c r="A81" s="604"/>
      <c r="B81" s="61"/>
      <c r="C81" s="61"/>
      <c r="D81" s="608"/>
      <c r="E81" s="55" t="s">
        <v>104</v>
      </c>
      <c r="F81" s="56" t="s">
        <v>126</v>
      </c>
      <c r="G81" s="57"/>
      <c r="H81" s="57"/>
      <c r="I81" s="58"/>
      <c r="J81" s="59">
        <v>16387</v>
      </c>
      <c r="K81" s="59">
        <v>16809</v>
      </c>
      <c r="L81" s="59">
        <v>12921</v>
      </c>
    </row>
    <row r="82" spans="1:12" x14ac:dyDescent="0.3">
      <c r="A82" s="72" t="s">
        <v>127</v>
      </c>
      <c r="B82" s="607"/>
      <c r="C82" s="607"/>
      <c r="D82" s="75" t="s">
        <v>8</v>
      </c>
      <c r="E82" s="76"/>
      <c r="F82" s="56" t="s">
        <v>128</v>
      </c>
      <c r="G82" s="57"/>
      <c r="H82" s="57"/>
      <c r="I82" s="58"/>
      <c r="J82" s="59">
        <v>748</v>
      </c>
      <c r="K82" s="59">
        <v>875</v>
      </c>
      <c r="L82" s="59">
        <v>980</v>
      </c>
    </row>
    <row r="83" spans="1:12" x14ac:dyDescent="0.3">
      <c r="A83" s="604"/>
      <c r="B83" s="61"/>
      <c r="C83" s="61"/>
      <c r="D83" s="75" t="s">
        <v>9</v>
      </c>
      <c r="E83" s="76"/>
      <c r="F83" s="56" t="s">
        <v>129</v>
      </c>
      <c r="G83" s="57"/>
      <c r="H83" s="57"/>
      <c r="I83" s="58"/>
      <c r="J83" s="59">
        <v>1420</v>
      </c>
      <c r="K83" s="59">
        <v>1742</v>
      </c>
      <c r="L83" s="59">
        <v>1981</v>
      </c>
    </row>
    <row r="84" spans="1:12" x14ac:dyDescent="0.3">
      <c r="A84" s="72" t="s">
        <v>130</v>
      </c>
      <c r="B84" s="607"/>
      <c r="C84" s="607"/>
      <c r="D84" s="75" t="s">
        <v>131</v>
      </c>
      <c r="E84" s="76"/>
      <c r="F84" s="56" t="s">
        <v>132</v>
      </c>
      <c r="G84" s="57"/>
      <c r="H84" s="57"/>
      <c r="I84" s="58"/>
      <c r="J84" s="59">
        <v>30</v>
      </c>
      <c r="K84" s="59">
        <v>30</v>
      </c>
      <c r="L84" s="59">
        <v>30</v>
      </c>
    </row>
    <row r="85" spans="1:12" x14ac:dyDescent="0.3">
      <c r="A85" s="72" t="s">
        <v>133</v>
      </c>
      <c r="B85" s="607"/>
      <c r="C85" s="607"/>
      <c r="D85" s="75" t="s">
        <v>131</v>
      </c>
      <c r="E85" s="76"/>
      <c r="F85" s="77" t="s">
        <v>132</v>
      </c>
      <c r="G85" s="78"/>
      <c r="H85" s="78"/>
      <c r="I85" s="79"/>
      <c r="J85" s="59">
        <v>87</v>
      </c>
      <c r="K85" s="59">
        <v>87</v>
      </c>
      <c r="L85" s="59">
        <v>87</v>
      </c>
    </row>
    <row r="86" spans="1:12" x14ac:dyDescent="0.3">
      <c r="A86" s="77" t="s">
        <v>134</v>
      </c>
      <c r="B86" s="78"/>
      <c r="C86" s="79"/>
      <c r="D86" s="609" t="s">
        <v>8</v>
      </c>
      <c r="E86" s="76"/>
      <c r="F86" s="77" t="s">
        <v>135</v>
      </c>
      <c r="G86" s="78"/>
      <c r="H86" s="78"/>
      <c r="I86" s="79"/>
      <c r="J86" s="59">
        <v>182</v>
      </c>
      <c r="K86" s="59">
        <v>182</v>
      </c>
      <c r="L86" s="59">
        <v>182</v>
      </c>
    </row>
    <row r="87" spans="1:12" x14ac:dyDescent="0.3">
      <c r="A87" s="610" t="s">
        <v>136</v>
      </c>
      <c r="B87" s="601"/>
      <c r="C87" s="611"/>
      <c r="D87" s="612" t="s">
        <v>8</v>
      </c>
      <c r="E87" s="613"/>
      <c r="F87" s="77" t="s">
        <v>137</v>
      </c>
      <c r="G87" s="78"/>
      <c r="H87" s="78"/>
      <c r="I87" s="79"/>
      <c r="J87" s="59">
        <v>348</v>
      </c>
      <c r="K87" s="59">
        <v>348</v>
      </c>
      <c r="L87" s="59">
        <v>348</v>
      </c>
    </row>
    <row r="88" spans="1:12" x14ac:dyDescent="0.3">
      <c r="A88" s="614"/>
      <c r="B88" s="599"/>
      <c r="C88" s="600"/>
      <c r="D88" s="615"/>
      <c r="E88" s="616"/>
      <c r="F88" s="77" t="s">
        <v>138</v>
      </c>
      <c r="G88" s="78"/>
      <c r="H88" s="78"/>
      <c r="I88" s="79"/>
      <c r="J88" s="59">
        <v>110</v>
      </c>
      <c r="K88" s="59">
        <v>110</v>
      </c>
      <c r="L88" s="59">
        <v>110</v>
      </c>
    </row>
    <row r="89" spans="1:12" x14ac:dyDescent="0.3">
      <c r="A89" s="80"/>
      <c r="B89" s="80"/>
      <c r="C89" s="80"/>
      <c r="D89" s="80"/>
      <c r="E89" s="51"/>
      <c r="F89" s="51"/>
      <c r="G89" s="51"/>
      <c r="H89" s="51"/>
      <c r="I89" s="51"/>
      <c r="J89" s="51"/>
      <c r="K89" s="51"/>
    </row>
    <row r="90" spans="1:12" ht="15.6" x14ac:dyDescent="0.3">
      <c r="A90" s="19" t="s">
        <v>139</v>
      </c>
      <c r="B90" s="50"/>
      <c r="C90" s="50"/>
      <c r="D90" s="80"/>
      <c r="E90" s="51"/>
      <c r="F90" s="617"/>
      <c r="G90" s="81"/>
      <c r="H90" s="51"/>
      <c r="I90" s="51"/>
      <c r="J90" s="51"/>
      <c r="K90" s="51"/>
    </row>
    <row r="91" spans="1:12" x14ac:dyDescent="0.3">
      <c r="A91" s="890" t="s">
        <v>108</v>
      </c>
      <c r="B91" s="891"/>
      <c r="C91" s="891"/>
      <c r="D91" s="892"/>
      <c r="E91" s="681" t="s">
        <v>140</v>
      </c>
      <c r="F91" s="82" t="s">
        <v>77</v>
      </c>
      <c r="G91" s="46"/>
      <c r="H91" s="51"/>
      <c r="I91" s="51"/>
      <c r="J91" s="51"/>
      <c r="K91" s="51"/>
    </row>
    <row r="92" spans="1:12" x14ac:dyDescent="0.3">
      <c r="A92" s="83" t="s">
        <v>141</v>
      </c>
      <c r="B92" s="84"/>
      <c r="C92" s="84"/>
      <c r="D92" s="85"/>
      <c r="E92" s="86" t="s">
        <v>142</v>
      </c>
      <c r="F92" s="87">
        <v>87</v>
      </c>
      <c r="G92" s="88"/>
      <c r="H92" s="51"/>
      <c r="I92" s="51"/>
      <c r="J92" s="51"/>
      <c r="K92" s="51"/>
    </row>
    <row r="93" spans="1:12" x14ac:dyDescent="0.3">
      <c r="A93" s="83" t="s">
        <v>134</v>
      </c>
      <c r="B93" s="84"/>
      <c r="C93" s="84"/>
      <c r="D93" s="85"/>
      <c r="E93" s="618" t="s">
        <v>140</v>
      </c>
      <c r="F93" s="87">
        <v>182</v>
      </c>
      <c r="G93" s="88"/>
      <c r="H93" s="51"/>
      <c r="I93" s="51"/>
      <c r="J93" s="51"/>
      <c r="K93" s="51"/>
    </row>
    <row r="94" spans="1:12" x14ac:dyDescent="0.3">
      <c r="A94" s="83" t="s">
        <v>143</v>
      </c>
      <c r="B94" s="84"/>
      <c r="C94" s="84"/>
      <c r="D94" s="85"/>
      <c r="E94" s="618" t="s">
        <v>140</v>
      </c>
      <c r="F94" s="87">
        <v>109</v>
      </c>
      <c r="G94" s="88"/>
      <c r="H94" s="51"/>
      <c r="I94" s="51"/>
      <c r="J94" s="51"/>
      <c r="K94" s="51"/>
    </row>
    <row r="95" spans="1:12" x14ac:dyDescent="0.3">
      <c r="A95" s="83" t="s">
        <v>144</v>
      </c>
      <c r="B95" s="84"/>
      <c r="C95" s="84"/>
      <c r="D95" s="85"/>
      <c r="E95" s="618" t="s">
        <v>140</v>
      </c>
      <c r="F95" s="87">
        <v>184</v>
      </c>
      <c r="G95" s="88"/>
      <c r="H95" s="51"/>
      <c r="I95" s="51"/>
      <c r="J95" s="51"/>
      <c r="K95" s="51"/>
    </row>
    <row r="96" spans="1:12" x14ac:dyDescent="0.3">
      <c r="A96" s="50"/>
      <c r="E96" s="51"/>
      <c r="F96" s="51"/>
      <c r="G96" s="51"/>
      <c r="H96" s="51"/>
      <c r="I96" s="51"/>
      <c r="J96" s="51"/>
      <c r="K96" s="51"/>
    </row>
    <row r="97" spans="1:11" ht="15.6" hidden="1" x14ac:dyDescent="0.3">
      <c r="A97" s="710" t="s">
        <v>359</v>
      </c>
      <c r="B97" s="711"/>
      <c r="C97" s="711"/>
      <c r="D97" s="711"/>
      <c r="E97" s="712"/>
      <c r="F97" s="712"/>
      <c r="G97" s="51"/>
      <c r="H97" s="51"/>
      <c r="I97" s="51"/>
      <c r="J97" s="51"/>
      <c r="K97" s="51"/>
    </row>
    <row r="98" spans="1:11" ht="12.75" hidden="1" customHeight="1" x14ac:dyDescent="0.3">
      <c r="A98" s="893" t="s">
        <v>108</v>
      </c>
      <c r="B98" s="894"/>
      <c r="C98" s="894"/>
      <c r="D98" s="895"/>
      <c r="E98" s="733" t="s">
        <v>140</v>
      </c>
      <c r="F98" s="734" t="s">
        <v>77</v>
      </c>
      <c r="G98" s="51"/>
      <c r="H98" s="51"/>
      <c r="I98" s="51"/>
      <c r="J98" s="51"/>
      <c r="K98" s="51"/>
    </row>
    <row r="99" spans="1:11" hidden="1" x14ac:dyDescent="0.3">
      <c r="A99" s="735" t="s">
        <v>141</v>
      </c>
      <c r="B99" s="736"/>
      <c r="C99" s="736"/>
      <c r="D99" s="737"/>
      <c r="E99" s="738" t="s">
        <v>142</v>
      </c>
      <c r="F99" s="739">
        <v>83</v>
      </c>
      <c r="G99" s="51"/>
      <c r="H99" s="51"/>
      <c r="I99" s="51"/>
      <c r="J99" s="51"/>
      <c r="K99" s="51"/>
    </row>
    <row r="100" spans="1:11" hidden="1" x14ac:dyDescent="0.3">
      <c r="A100" s="735" t="s">
        <v>134</v>
      </c>
      <c r="B100" s="736"/>
      <c r="C100" s="736"/>
      <c r="D100" s="737"/>
      <c r="E100" s="740" t="s">
        <v>140</v>
      </c>
      <c r="F100" s="739">
        <v>117</v>
      </c>
      <c r="G100" s="51"/>
      <c r="H100" s="51"/>
      <c r="I100" s="51"/>
      <c r="J100" s="51"/>
      <c r="K100" s="51"/>
    </row>
    <row r="101" spans="1:11" hidden="1" x14ac:dyDescent="0.3">
      <c r="A101" s="735" t="s">
        <v>143</v>
      </c>
      <c r="B101" s="736"/>
      <c r="C101" s="736"/>
      <c r="D101" s="737"/>
      <c r="E101" s="740" t="s">
        <v>140</v>
      </c>
      <c r="F101" s="739">
        <v>58</v>
      </c>
      <c r="G101" s="51"/>
      <c r="H101" s="51"/>
      <c r="I101" s="51"/>
      <c r="J101" s="51"/>
      <c r="K101" s="51"/>
    </row>
    <row r="102" spans="1:11" hidden="1" x14ac:dyDescent="0.3">
      <c r="A102" s="735" t="s">
        <v>144</v>
      </c>
      <c r="B102" s="736"/>
      <c r="C102" s="736"/>
      <c r="D102" s="737"/>
      <c r="E102" s="740" t="s">
        <v>140</v>
      </c>
      <c r="F102" s="739">
        <v>96</v>
      </c>
      <c r="G102" s="51"/>
      <c r="H102" s="51"/>
      <c r="I102" s="51"/>
      <c r="J102" s="51"/>
      <c r="K102" s="51"/>
    </row>
    <row r="103" spans="1:11" x14ac:dyDescent="0.3">
      <c r="E103" s="42"/>
      <c r="F103" s="42"/>
      <c r="G103" s="42"/>
      <c r="H103" s="42"/>
      <c r="I103" s="42"/>
      <c r="J103" s="42"/>
      <c r="K103" s="42"/>
    </row>
    <row r="104" spans="1:11" ht="15.6" x14ac:dyDescent="0.3">
      <c r="A104" s="19" t="s">
        <v>145</v>
      </c>
      <c r="E104" s="42"/>
      <c r="F104" s="42"/>
      <c r="G104" s="42"/>
      <c r="H104" s="42"/>
      <c r="I104" s="42"/>
      <c r="J104" s="42"/>
      <c r="K104" s="42"/>
    </row>
    <row r="105" spans="1:11" ht="15.6" x14ac:dyDescent="0.3">
      <c r="A105" s="19"/>
      <c r="E105" s="42"/>
      <c r="F105" s="42"/>
      <c r="G105" s="42"/>
      <c r="H105" s="741"/>
      <c r="I105" s="742"/>
      <c r="J105" s="42"/>
      <c r="K105" s="42"/>
    </row>
    <row r="106" spans="1:11" ht="26.4" x14ac:dyDescent="0.3">
      <c r="A106" s="23" t="s">
        <v>146</v>
      </c>
      <c r="B106" s="23" t="s">
        <v>60</v>
      </c>
      <c r="C106" s="23" t="s">
        <v>3</v>
      </c>
      <c r="D106" s="23" t="s">
        <v>4</v>
      </c>
      <c r="E106" s="669" t="s">
        <v>5</v>
      </c>
      <c r="F106" s="669" t="s">
        <v>147</v>
      </c>
      <c r="G106" s="669" t="s">
        <v>148</v>
      </c>
      <c r="H106" s="743" t="s">
        <v>77</v>
      </c>
      <c r="I106" s="744"/>
      <c r="J106" s="42"/>
      <c r="K106" s="42"/>
    </row>
    <row r="107" spans="1:11" x14ac:dyDescent="0.3">
      <c r="A107" s="745" t="s">
        <v>62</v>
      </c>
      <c r="B107" s="745" t="s">
        <v>63</v>
      </c>
      <c r="C107" s="28" t="s">
        <v>16</v>
      </c>
      <c r="D107" s="29" t="s">
        <v>17</v>
      </c>
      <c r="E107" s="746" t="s">
        <v>18</v>
      </c>
      <c r="F107" s="747" t="s">
        <v>19</v>
      </c>
      <c r="G107" s="748" t="s">
        <v>64</v>
      </c>
      <c r="H107" s="32">
        <v>319</v>
      </c>
      <c r="I107" s="33"/>
      <c r="J107" s="42"/>
      <c r="K107" s="42"/>
    </row>
    <row r="108" spans="1:11" x14ac:dyDescent="0.3">
      <c r="A108" s="749"/>
      <c r="B108" s="749"/>
      <c r="C108" s="586"/>
      <c r="D108" s="750"/>
      <c r="E108" s="751"/>
      <c r="F108" s="752"/>
      <c r="G108" s="748" t="s">
        <v>65</v>
      </c>
      <c r="H108" s="32">
        <v>502</v>
      </c>
      <c r="I108" s="33"/>
      <c r="J108" s="42"/>
      <c r="K108" s="42"/>
    </row>
    <row r="109" spans="1:11" ht="11.25" customHeight="1" x14ac:dyDescent="0.3">
      <c r="A109" s="749"/>
      <c r="B109" s="749"/>
      <c r="C109" s="586"/>
      <c r="D109" s="29" t="s">
        <v>24</v>
      </c>
      <c r="E109" s="751"/>
      <c r="F109" s="747" t="s">
        <v>25</v>
      </c>
      <c r="G109" s="748" t="s">
        <v>64</v>
      </c>
      <c r="H109" s="32">
        <v>319</v>
      </c>
      <c r="I109" s="33"/>
      <c r="J109" s="42"/>
      <c r="K109" s="42"/>
    </row>
    <row r="110" spans="1:11" x14ac:dyDescent="0.3">
      <c r="A110" s="749"/>
      <c r="B110" s="749"/>
      <c r="C110" s="586"/>
      <c r="D110" s="750"/>
      <c r="E110" s="751"/>
      <c r="F110" s="752"/>
      <c r="G110" s="748" t="s">
        <v>65</v>
      </c>
      <c r="H110" s="32">
        <v>502</v>
      </c>
      <c r="I110" s="33"/>
      <c r="J110" s="42"/>
      <c r="K110" s="42"/>
    </row>
    <row r="111" spans="1:11" x14ac:dyDescent="0.3">
      <c r="A111" s="749"/>
      <c r="B111" s="749"/>
      <c r="C111" s="587" t="s">
        <v>26</v>
      </c>
      <c r="D111" s="37" t="s">
        <v>27</v>
      </c>
      <c r="E111" s="746" t="s">
        <v>28</v>
      </c>
      <c r="F111" s="753" t="s">
        <v>29</v>
      </c>
      <c r="G111" s="748" t="s">
        <v>66</v>
      </c>
      <c r="H111" s="32">
        <v>690</v>
      </c>
      <c r="I111" s="33"/>
      <c r="J111" s="42"/>
      <c r="K111" s="42"/>
    </row>
    <row r="112" spans="1:11" ht="12.75" customHeight="1" x14ac:dyDescent="0.3">
      <c r="A112" s="749"/>
      <c r="B112" s="754"/>
      <c r="C112" s="588"/>
      <c r="D112" s="39" t="s">
        <v>34</v>
      </c>
      <c r="E112" s="755"/>
      <c r="F112" s="756" t="s">
        <v>35</v>
      </c>
      <c r="G112" s="748" t="s">
        <v>66</v>
      </c>
      <c r="H112" s="32">
        <v>690</v>
      </c>
      <c r="I112" s="33"/>
      <c r="J112" s="42"/>
      <c r="K112" s="42"/>
    </row>
    <row r="113" spans="1:11" x14ac:dyDescent="0.3">
      <c r="A113" s="749"/>
      <c r="B113" s="745" t="s">
        <v>67</v>
      </c>
      <c r="C113" s="28" t="s">
        <v>16</v>
      </c>
      <c r="D113" s="29" t="s">
        <v>17</v>
      </c>
      <c r="E113" s="746" t="s">
        <v>18</v>
      </c>
      <c r="F113" s="747" t="s">
        <v>19</v>
      </c>
      <c r="G113" s="748" t="s">
        <v>64</v>
      </c>
      <c r="H113" s="32">
        <v>215</v>
      </c>
      <c r="I113" s="33"/>
      <c r="J113" s="42"/>
      <c r="K113" s="42"/>
    </row>
    <row r="114" spans="1:11" x14ac:dyDescent="0.3">
      <c r="A114" s="749"/>
      <c r="B114" s="749"/>
      <c r="C114" s="586"/>
      <c r="D114" s="750"/>
      <c r="E114" s="751"/>
      <c r="F114" s="752"/>
      <c r="G114" s="748" t="s">
        <v>65</v>
      </c>
      <c r="H114" s="32">
        <v>324</v>
      </c>
      <c r="I114" s="33"/>
      <c r="J114" s="42"/>
      <c r="K114" s="42"/>
    </row>
    <row r="115" spans="1:11" ht="17.25" customHeight="1" x14ac:dyDescent="0.3">
      <c r="A115" s="749"/>
      <c r="B115" s="749"/>
      <c r="C115" s="586"/>
      <c r="D115" s="29" t="s">
        <v>24</v>
      </c>
      <c r="E115" s="751"/>
      <c r="F115" s="747" t="s">
        <v>25</v>
      </c>
      <c r="G115" s="748" t="s">
        <v>64</v>
      </c>
      <c r="H115" s="32">
        <v>215</v>
      </c>
      <c r="I115" s="33"/>
      <c r="J115" s="42"/>
      <c r="K115" s="42"/>
    </row>
    <row r="116" spans="1:11" x14ac:dyDescent="0.3">
      <c r="A116" s="749"/>
      <c r="B116" s="749"/>
      <c r="C116" s="586"/>
      <c r="D116" s="750"/>
      <c r="E116" s="751"/>
      <c r="F116" s="752"/>
      <c r="G116" s="748" t="s">
        <v>65</v>
      </c>
      <c r="H116" s="32">
        <v>324</v>
      </c>
      <c r="I116" s="33"/>
      <c r="J116" s="42"/>
      <c r="K116" s="42"/>
    </row>
    <row r="117" spans="1:11" x14ac:dyDescent="0.3">
      <c r="A117" s="749"/>
      <c r="B117" s="749"/>
      <c r="C117" s="587" t="s">
        <v>26</v>
      </c>
      <c r="D117" s="37" t="s">
        <v>27</v>
      </c>
      <c r="E117" s="746" t="s">
        <v>28</v>
      </c>
      <c r="F117" s="753" t="s">
        <v>29</v>
      </c>
      <c r="G117" s="748" t="s">
        <v>66</v>
      </c>
      <c r="H117" s="32">
        <v>439</v>
      </c>
      <c r="I117" s="33"/>
      <c r="J117" s="42"/>
      <c r="K117" s="42"/>
    </row>
    <row r="118" spans="1:11" ht="17.25" customHeight="1" x14ac:dyDescent="0.3">
      <c r="A118" s="754"/>
      <c r="B118" s="754"/>
      <c r="C118" s="588"/>
      <c r="D118" s="39" t="s">
        <v>34</v>
      </c>
      <c r="E118" s="755"/>
      <c r="F118" s="756" t="s">
        <v>35</v>
      </c>
      <c r="G118" s="748" t="s">
        <v>66</v>
      </c>
      <c r="H118" s="32">
        <v>439</v>
      </c>
      <c r="I118" s="33"/>
      <c r="J118" s="42"/>
      <c r="K118" s="42"/>
    </row>
    <row r="119" spans="1:11" x14ac:dyDescent="0.3">
      <c r="A119" s="745" t="s">
        <v>68</v>
      </c>
      <c r="B119" s="745" t="s">
        <v>63</v>
      </c>
      <c r="C119" s="28" t="s">
        <v>16</v>
      </c>
      <c r="D119" s="29" t="s">
        <v>17</v>
      </c>
      <c r="E119" s="746" t="s">
        <v>18</v>
      </c>
      <c r="F119" s="747" t="s">
        <v>19</v>
      </c>
      <c r="G119" s="748" t="s">
        <v>64</v>
      </c>
      <c r="H119" s="32">
        <v>318</v>
      </c>
      <c r="I119" s="33"/>
      <c r="J119" s="42"/>
      <c r="K119" s="42"/>
    </row>
    <row r="120" spans="1:11" x14ac:dyDescent="0.3">
      <c r="A120" s="749"/>
      <c r="B120" s="749"/>
      <c r="C120" s="586"/>
      <c r="D120" s="750"/>
      <c r="E120" s="751"/>
      <c r="F120" s="752"/>
      <c r="G120" s="748" t="s">
        <v>65</v>
      </c>
      <c r="H120" s="32">
        <v>542</v>
      </c>
      <c r="I120" s="33"/>
      <c r="J120" s="42"/>
      <c r="K120" s="42"/>
    </row>
    <row r="121" spans="1:11" ht="16.5" customHeight="1" x14ac:dyDescent="0.3">
      <c r="A121" s="749"/>
      <c r="B121" s="749"/>
      <c r="C121" s="586"/>
      <c r="D121" s="29" t="s">
        <v>24</v>
      </c>
      <c r="E121" s="751"/>
      <c r="F121" s="747" t="s">
        <v>25</v>
      </c>
      <c r="G121" s="748" t="s">
        <v>64</v>
      </c>
      <c r="H121" s="32">
        <v>318</v>
      </c>
      <c r="I121" s="33"/>
      <c r="J121" s="42"/>
      <c r="K121" s="42"/>
    </row>
    <row r="122" spans="1:11" x14ac:dyDescent="0.3">
      <c r="A122" s="749"/>
      <c r="B122" s="749"/>
      <c r="C122" s="586"/>
      <c r="D122" s="750"/>
      <c r="E122" s="751"/>
      <c r="F122" s="752"/>
      <c r="G122" s="748" t="s">
        <v>65</v>
      </c>
      <c r="H122" s="32">
        <v>542</v>
      </c>
      <c r="I122" s="33"/>
      <c r="J122" s="42"/>
      <c r="K122" s="42"/>
    </row>
    <row r="123" spans="1:11" ht="15" customHeight="1" x14ac:dyDescent="0.3">
      <c r="A123" s="749"/>
      <c r="B123" s="749"/>
      <c r="C123" s="587" t="s">
        <v>26</v>
      </c>
      <c r="D123" s="37" t="s">
        <v>27</v>
      </c>
      <c r="E123" s="746" t="s">
        <v>28</v>
      </c>
      <c r="F123" s="753" t="s">
        <v>29</v>
      </c>
      <c r="G123" s="748" t="s">
        <v>66</v>
      </c>
      <c r="H123" s="32">
        <v>727</v>
      </c>
      <c r="I123" s="33"/>
      <c r="J123" s="42"/>
      <c r="K123" s="42"/>
    </row>
    <row r="124" spans="1:11" ht="13.5" customHeight="1" x14ac:dyDescent="0.3">
      <c r="A124" s="754"/>
      <c r="B124" s="754"/>
      <c r="C124" s="588"/>
      <c r="D124" s="39" t="s">
        <v>34</v>
      </c>
      <c r="E124" s="755"/>
      <c r="F124" s="756" t="s">
        <v>35</v>
      </c>
      <c r="G124" s="748" t="s">
        <v>66</v>
      </c>
      <c r="H124" s="32">
        <v>727</v>
      </c>
      <c r="I124" s="33"/>
      <c r="J124" s="42"/>
      <c r="K124" s="42"/>
    </row>
    <row r="125" spans="1:11" x14ac:dyDescent="0.3">
      <c r="E125" s="42"/>
      <c r="F125" s="42"/>
      <c r="G125" s="42"/>
      <c r="H125" s="42"/>
      <c r="I125" s="42"/>
      <c r="J125" s="42"/>
      <c r="K125" s="42"/>
    </row>
    <row r="126" spans="1:11" ht="18" customHeight="1" x14ac:dyDescent="0.3">
      <c r="A126" s="757" t="s">
        <v>355</v>
      </c>
      <c r="E126" s="42"/>
      <c r="F126" s="42"/>
      <c r="G126" s="42"/>
      <c r="H126" s="758"/>
      <c r="I126" s="742"/>
      <c r="J126" s="42"/>
      <c r="K126" s="42"/>
    </row>
    <row r="127" spans="1:11" ht="26.4" x14ac:dyDescent="0.3">
      <c r="A127" s="23" t="s">
        <v>146</v>
      </c>
      <c r="B127" s="23" t="s">
        <v>60</v>
      </c>
      <c r="C127" s="23" t="s">
        <v>3</v>
      </c>
      <c r="D127" s="23" t="s">
        <v>4</v>
      </c>
      <c r="E127" s="669" t="s">
        <v>5</v>
      </c>
      <c r="F127" s="669" t="s">
        <v>147</v>
      </c>
      <c r="G127" s="669" t="s">
        <v>7</v>
      </c>
      <c r="H127" s="743" t="s">
        <v>77</v>
      </c>
      <c r="I127" s="46"/>
      <c r="J127" s="42"/>
      <c r="K127" s="42"/>
    </row>
    <row r="128" spans="1:11" x14ac:dyDescent="0.3">
      <c r="A128" s="745" t="s">
        <v>62</v>
      </c>
      <c r="B128" s="676" t="s">
        <v>63</v>
      </c>
      <c r="C128" s="592" t="s">
        <v>16</v>
      </c>
      <c r="D128" s="38" t="s">
        <v>17</v>
      </c>
      <c r="E128" s="759" t="s">
        <v>18</v>
      </c>
      <c r="F128" s="746" t="s">
        <v>19</v>
      </c>
      <c r="G128" s="49" t="s">
        <v>64</v>
      </c>
      <c r="H128" s="32">
        <v>326</v>
      </c>
      <c r="I128" s="33"/>
      <c r="J128" s="42"/>
      <c r="K128" s="42"/>
    </row>
    <row r="129" spans="1:11" x14ac:dyDescent="0.3">
      <c r="A129" s="749"/>
      <c r="B129" s="675"/>
      <c r="C129" s="760"/>
      <c r="D129" s="589"/>
      <c r="E129" s="761"/>
      <c r="F129" s="755"/>
      <c r="G129" s="49" t="s">
        <v>65</v>
      </c>
      <c r="H129" s="32">
        <v>508</v>
      </c>
      <c r="I129" s="33"/>
      <c r="J129" s="42"/>
      <c r="K129" s="42"/>
    </row>
    <row r="130" spans="1:11" x14ac:dyDescent="0.3">
      <c r="A130" s="749"/>
      <c r="B130" s="676" t="s">
        <v>67</v>
      </c>
      <c r="C130" s="592" t="s">
        <v>16</v>
      </c>
      <c r="D130" s="38" t="s">
        <v>17</v>
      </c>
      <c r="E130" s="759" t="s">
        <v>18</v>
      </c>
      <c r="F130" s="746" t="s">
        <v>19</v>
      </c>
      <c r="G130" s="49" t="s">
        <v>64</v>
      </c>
      <c r="H130" s="32">
        <v>221</v>
      </c>
      <c r="I130" s="33"/>
      <c r="J130" s="42"/>
      <c r="K130" s="42"/>
    </row>
    <row r="131" spans="1:11" x14ac:dyDescent="0.3">
      <c r="A131" s="754"/>
      <c r="B131" s="675"/>
      <c r="C131" s="760"/>
      <c r="D131" s="589"/>
      <c r="E131" s="761"/>
      <c r="F131" s="755"/>
      <c r="G131" s="49" t="s">
        <v>65</v>
      </c>
      <c r="H131" s="32">
        <v>331</v>
      </c>
      <c r="I131" s="33"/>
      <c r="J131" s="42"/>
      <c r="K131" s="42"/>
    </row>
    <row r="132" spans="1:11" x14ac:dyDescent="0.3">
      <c r="A132" s="749" t="s">
        <v>68</v>
      </c>
      <c r="B132" s="745" t="s">
        <v>63</v>
      </c>
      <c r="C132" s="592" t="s">
        <v>16</v>
      </c>
      <c r="D132" s="38" t="s">
        <v>17</v>
      </c>
      <c r="E132" s="759" t="s">
        <v>18</v>
      </c>
      <c r="F132" s="746" t="s">
        <v>19</v>
      </c>
      <c r="G132" s="49" t="s">
        <v>64</v>
      </c>
      <c r="H132" s="32">
        <v>323</v>
      </c>
      <c r="I132" s="33"/>
      <c r="J132" s="42"/>
      <c r="K132" s="42"/>
    </row>
    <row r="133" spans="1:11" x14ac:dyDescent="0.3">
      <c r="A133" s="754"/>
      <c r="B133" s="754"/>
      <c r="C133" s="760"/>
      <c r="D133" s="589"/>
      <c r="E133" s="761"/>
      <c r="F133" s="755"/>
      <c r="G133" s="49" t="s">
        <v>65</v>
      </c>
      <c r="H133" s="32">
        <v>548</v>
      </c>
      <c r="I133" s="33"/>
      <c r="J133" s="42"/>
      <c r="K133" s="42"/>
    </row>
    <row r="134" spans="1:11" x14ac:dyDescent="0.3">
      <c r="E134" s="42"/>
      <c r="F134" s="42"/>
      <c r="G134" s="42"/>
      <c r="H134" s="42"/>
      <c r="I134" s="42"/>
      <c r="J134" s="42"/>
      <c r="K134" s="42"/>
    </row>
    <row r="135" spans="1:11" ht="15.6" x14ac:dyDescent="0.3">
      <c r="A135" s="19" t="s">
        <v>150</v>
      </c>
      <c r="E135" s="42"/>
      <c r="F135" s="42"/>
      <c r="G135" s="42"/>
      <c r="H135" s="42"/>
      <c r="I135" s="42"/>
      <c r="J135" s="42"/>
      <c r="K135" s="42"/>
    </row>
    <row r="136" spans="1:11" ht="15.6" x14ac:dyDescent="0.3">
      <c r="A136" s="19"/>
      <c r="E136" s="42"/>
      <c r="F136" s="42"/>
      <c r="G136" s="42"/>
      <c r="H136" s="741"/>
      <c r="I136" s="742"/>
      <c r="J136" s="42"/>
      <c r="K136" s="42"/>
    </row>
    <row r="137" spans="1:11" ht="27" customHeight="1" x14ac:dyDescent="0.3">
      <c r="A137" s="23" t="s">
        <v>146</v>
      </c>
      <c r="B137" s="23" t="s">
        <v>60</v>
      </c>
      <c r="C137" s="23" t="s">
        <v>3</v>
      </c>
      <c r="D137" s="23" t="s">
        <v>4</v>
      </c>
      <c r="E137" s="669" t="s">
        <v>5</v>
      </c>
      <c r="F137" s="669" t="s">
        <v>147</v>
      </c>
      <c r="G137" s="669" t="s">
        <v>7</v>
      </c>
      <c r="H137" s="743" t="s">
        <v>77</v>
      </c>
      <c r="I137" s="762"/>
      <c r="J137" s="42"/>
      <c r="K137" s="42"/>
    </row>
    <row r="138" spans="1:11" x14ac:dyDescent="0.3">
      <c r="A138" s="745" t="s">
        <v>62</v>
      </c>
      <c r="B138" s="745" t="s">
        <v>63</v>
      </c>
      <c r="C138" s="587" t="s">
        <v>26</v>
      </c>
      <c r="D138" s="37" t="s">
        <v>27</v>
      </c>
      <c r="E138" s="746" t="s">
        <v>28</v>
      </c>
      <c r="F138" s="753" t="s">
        <v>29</v>
      </c>
      <c r="G138" s="748" t="s">
        <v>66</v>
      </c>
      <c r="H138" s="32">
        <v>690</v>
      </c>
      <c r="I138" s="33"/>
      <c r="J138" s="42"/>
      <c r="K138" s="42"/>
    </row>
    <row r="139" spans="1:11" ht="17.25" customHeight="1" x14ac:dyDescent="0.3">
      <c r="A139" s="749"/>
      <c r="B139" s="754"/>
      <c r="C139" s="588"/>
      <c r="D139" s="39" t="s">
        <v>34</v>
      </c>
      <c r="E139" s="755"/>
      <c r="F139" s="756" t="s">
        <v>35</v>
      </c>
      <c r="G139" s="748" t="s">
        <v>66</v>
      </c>
      <c r="H139" s="32">
        <v>690</v>
      </c>
      <c r="I139" s="33"/>
      <c r="J139" s="42"/>
      <c r="K139" s="42"/>
    </row>
    <row r="140" spans="1:11" x14ac:dyDescent="0.3">
      <c r="A140" s="749"/>
      <c r="B140" s="745" t="s">
        <v>67</v>
      </c>
      <c r="C140" s="587" t="s">
        <v>26</v>
      </c>
      <c r="D140" s="37" t="s">
        <v>27</v>
      </c>
      <c r="E140" s="746" t="s">
        <v>28</v>
      </c>
      <c r="F140" s="753" t="s">
        <v>29</v>
      </c>
      <c r="G140" s="748" t="s">
        <v>66</v>
      </c>
      <c r="H140" s="32">
        <v>439</v>
      </c>
      <c r="I140" s="33"/>
      <c r="J140" s="42"/>
      <c r="K140" s="42"/>
    </row>
    <row r="141" spans="1:11" ht="17.25" customHeight="1" x14ac:dyDescent="0.3">
      <c r="A141" s="754"/>
      <c r="B141" s="754"/>
      <c r="C141" s="588"/>
      <c r="D141" s="39" t="s">
        <v>34</v>
      </c>
      <c r="E141" s="755"/>
      <c r="F141" s="756" t="s">
        <v>35</v>
      </c>
      <c r="G141" s="748" t="s">
        <v>66</v>
      </c>
      <c r="H141" s="32">
        <v>439</v>
      </c>
      <c r="I141" s="33"/>
      <c r="J141" s="42"/>
      <c r="K141" s="42"/>
    </row>
    <row r="142" spans="1:11" ht="16.5" customHeight="1" x14ac:dyDescent="0.3">
      <c r="A142" s="745" t="s">
        <v>68</v>
      </c>
      <c r="B142" s="745" t="s">
        <v>63</v>
      </c>
      <c r="C142" s="587" t="s">
        <v>26</v>
      </c>
      <c r="D142" s="37" t="s">
        <v>27</v>
      </c>
      <c r="E142" s="746" t="s">
        <v>28</v>
      </c>
      <c r="F142" s="753" t="s">
        <v>29</v>
      </c>
      <c r="G142" s="748" t="s">
        <v>66</v>
      </c>
      <c r="H142" s="32">
        <v>727</v>
      </c>
      <c r="I142" s="33"/>
      <c r="J142" s="42"/>
      <c r="K142" s="42"/>
    </row>
    <row r="143" spans="1:11" ht="17.25" customHeight="1" x14ac:dyDescent="0.3">
      <c r="A143" s="754"/>
      <c r="B143" s="754"/>
      <c r="C143" s="588"/>
      <c r="D143" s="39" t="s">
        <v>34</v>
      </c>
      <c r="E143" s="755"/>
      <c r="F143" s="756" t="s">
        <v>35</v>
      </c>
      <c r="G143" s="748" t="s">
        <v>66</v>
      </c>
      <c r="H143" s="32">
        <v>727</v>
      </c>
      <c r="I143" s="33"/>
      <c r="J143" s="42"/>
      <c r="K143" s="42"/>
    </row>
    <row r="144" spans="1:11" x14ac:dyDescent="0.3">
      <c r="A144" s="20" t="s">
        <v>151</v>
      </c>
      <c r="E144" s="42"/>
      <c r="F144" s="42"/>
      <c r="G144" s="42"/>
      <c r="H144" s="42"/>
      <c r="I144" s="42"/>
      <c r="J144" s="42"/>
      <c r="K144" s="42"/>
    </row>
    <row r="145" spans="1:11" x14ac:dyDescent="0.3">
      <c r="A145" s="763"/>
      <c r="B145" s="763"/>
      <c r="C145" s="763"/>
      <c r="D145" s="763"/>
      <c r="E145" s="763"/>
      <c r="F145" s="763"/>
      <c r="G145" s="763"/>
      <c r="H145" s="763"/>
      <c r="I145" s="763"/>
      <c r="J145" s="763"/>
      <c r="K145" s="763"/>
    </row>
    <row r="146" spans="1:11" x14ac:dyDescent="0.3">
      <c r="A146" s="763"/>
      <c r="B146" s="763"/>
      <c r="C146" s="763"/>
      <c r="D146" s="763"/>
      <c r="E146" s="763"/>
      <c r="F146" s="763"/>
      <c r="G146" s="763"/>
      <c r="H146" s="763"/>
      <c r="I146" s="763"/>
      <c r="J146" s="763"/>
      <c r="K146" s="763"/>
    </row>
    <row r="147" spans="1:11" x14ac:dyDescent="0.3">
      <c r="A147" s="763"/>
      <c r="B147" s="763"/>
      <c r="C147" s="763"/>
      <c r="D147" s="763"/>
      <c r="E147" s="763"/>
      <c r="F147" s="763"/>
      <c r="G147" s="763"/>
      <c r="H147" s="763"/>
      <c r="I147" s="763"/>
      <c r="J147" s="763"/>
      <c r="K147" s="763"/>
    </row>
    <row r="148" spans="1:11" x14ac:dyDescent="0.3">
      <c r="A148" s="763"/>
      <c r="B148" s="763"/>
      <c r="C148" s="763"/>
      <c r="D148" s="763"/>
      <c r="E148" s="763"/>
      <c r="F148" s="763"/>
      <c r="G148" s="763"/>
      <c r="H148" s="763"/>
      <c r="I148" s="763"/>
      <c r="J148" s="763"/>
      <c r="K148" s="763"/>
    </row>
    <row r="149" spans="1:11" x14ac:dyDescent="0.3">
      <c r="A149" s="763"/>
      <c r="B149" s="763"/>
      <c r="C149" s="763"/>
      <c r="D149" s="763"/>
      <c r="E149" s="763"/>
      <c r="F149" s="763"/>
      <c r="G149" s="763"/>
      <c r="H149" s="763"/>
      <c r="I149" s="763"/>
      <c r="J149" s="763"/>
      <c r="K149" s="763"/>
    </row>
    <row r="150" spans="1:11" x14ac:dyDescent="0.3">
      <c r="A150" s="763"/>
      <c r="B150" s="763"/>
      <c r="C150" s="763"/>
      <c r="D150" s="763"/>
      <c r="E150" s="763"/>
      <c r="F150" s="763"/>
      <c r="G150" s="763"/>
      <c r="H150" s="763"/>
      <c r="I150" s="763"/>
      <c r="J150" s="763"/>
      <c r="K150" s="763"/>
    </row>
  </sheetData>
  <mergeCells count="44">
    <mergeCell ref="F34:G34"/>
    <mergeCell ref="A35:B35"/>
    <mergeCell ref="F35:G35"/>
    <mergeCell ref="F38:G38"/>
    <mergeCell ref="H38:I38"/>
    <mergeCell ref="A27:B27"/>
    <mergeCell ref="F27:G27"/>
    <mergeCell ref="A31:B32"/>
    <mergeCell ref="F31:G32"/>
    <mergeCell ref="A33:B33"/>
    <mergeCell ref="F33:G33"/>
    <mergeCell ref="A3:B4"/>
    <mergeCell ref="F3:G4"/>
    <mergeCell ref="A5:B5"/>
    <mergeCell ref="F5:G5"/>
    <mergeCell ref="F15:G15"/>
    <mergeCell ref="A13:B14"/>
    <mergeCell ref="F13:G14"/>
    <mergeCell ref="A15:B15"/>
    <mergeCell ref="F6:G6"/>
    <mergeCell ref="F7:G7"/>
    <mergeCell ref="F8:G8"/>
    <mergeCell ref="A9:B9"/>
    <mergeCell ref="F9:G9"/>
    <mergeCell ref="F16:G16"/>
    <mergeCell ref="A17:B17"/>
    <mergeCell ref="F17:G17"/>
    <mergeCell ref="A21:B22"/>
    <mergeCell ref="F21:G22"/>
    <mergeCell ref="A23:B23"/>
    <mergeCell ref="F23:G23"/>
    <mergeCell ref="F24:G24"/>
    <mergeCell ref="F25:G25"/>
    <mergeCell ref="F26:G26"/>
    <mergeCell ref="J38:K38"/>
    <mergeCell ref="D40:D42"/>
    <mergeCell ref="D43:D45"/>
    <mergeCell ref="D46:D48"/>
    <mergeCell ref="D49:D51"/>
    <mergeCell ref="D52:D54"/>
    <mergeCell ref="A58:C58"/>
    <mergeCell ref="F58:I58"/>
    <mergeCell ref="A91:D91"/>
    <mergeCell ref="A98:D98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C1" zoomScale="50" zoomScaleNormal="50" workbookViewId="0">
      <selection activeCell="N10" sqref="N10"/>
    </sheetView>
  </sheetViews>
  <sheetFormatPr baseColWidth="10" defaultColWidth="11.44140625" defaultRowHeight="21" customHeight="1" x14ac:dyDescent="0.3"/>
  <cols>
    <col min="1" max="1" width="9.88671875" style="95" customWidth="1"/>
    <col min="2" max="2" width="10.6640625" style="95" customWidth="1"/>
    <col min="3" max="3" width="16.109375" style="95" customWidth="1"/>
    <col min="4" max="4" width="29.109375" style="95" customWidth="1"/>
    <col min="5" max="5" width="42.33203125" style="95" customWidth="1"/>
    <col min="6" max="11" width="13.5546875" style="95" customWidth="1"/>
    <col min="12" max="229" width="11.44140625" style="90"/>
    <col min="230" max="230" width="9.88671875" style="90" customWidth="1"/>
    <col min="231" max="231" width="10.6640625" style="90" customWidth="1"/>
    <col min="232" max="232" width="16.109375" style="90" customWidth="1"/>
    <col min="233" max="233" width="29.109375" style="90" customWidth="1"/>
    <col min="234" max="234" width="42.33203125" style="90" customWidth="1"/>
    <col min="235" max="240" width="13.5546875" style="90" customWidth="1"/>
    <col min="241" max="244" width="11.44140625" style="90"/>
    <col min="245" max="245" width="22.33203125" style="90" customWidth="1"/>
    <col min="246" max="246" width="36.33203125" style="90" customWidth="1"/>
    <col min="247" max="252" width="11.44140625" style="90"/>
    <col min="253" max="253" width="4.6640625" style="90" customWidth="1"/>
    <col min="254" max="256" width="11.44140625" style="90"/>
    <col min="257" max="257" width="24" style="90" customWidth="1"/>
    <col min="258" max="258" width="35.88671875" style="90" customWidth="1"/>
    <col min="259" max="485" width="11.44140625" style="90"/>
    <col min="486" max="486" width="9.88671875" style="90" customWidth="1"/>
    <col min="487" max="487" width="10.6640625" style="90" customWidth="1"/>
    <col min="488" max="488" width="16.109375" style="90" customWidth="1"/>
    <col min="489" max="489" width="29.109375" style="90" customWidth="1"/>
    <col min="490" max="490" width="42.33203125" style="90" customWidth="1"/>
    <col min="491" max="496" width="13.5546875" style="90" customWidth="1"/>
    <col min="497" max="500" width="11.44140625" style="90"/>
    <col min="501" max="501" width="22.33203125" style="90" customWidth="1"/>
    <col min="502" max="502" width="36.33203125" style="90" customWidth="1"/>
    <col min="503" max="508" width="11.44140625" style="90"/>
    <col min="509" max="509" width="4.6640625" style="90" customWidth="1"/>
    <col min="510" max="512" width="11.44140625" style="90"/>
    <col min="513" max="513" width="24" style="90" customWidth="1"/>
    <col min="514" max="514" width="35.88671875" style="90" customWidth="1"/>
    <col min="515" max="741" width="11.44140625" style="90"/>
    <col min="742" max="742" width="9.88671875" style="90" customWidth="1"/>
    <col min="743" max="743" width="10.6640625" style="90" customWidth="1"/>
    <col min="744" max="744" width="16.109375" style="90" customWidth="1"/>
    <col min="745" max="745" width="29.109375" style="90" customWidth="1"/>
    <col min="746" max="746" width="42.33203125" style="90" customWidth="1"/>
    <col min="747" max="752" width="13.5546875" style="90" customWidth="1"/>
    <col min="753" max="756" width="11.44140625" style="90"/>
    <col min="757" max="757" width="22.33203125" style="90" customWidth="1"/>
    <col min="758" max="758" width="36.33203125" style="90" customWidth="1"/>
    <col min="759" max="764" width="11.44140625" style="90"/>
    <col min="765" max="765" width="4.6640625" style="90" customWidth="1"/>
    <col min="766" max="768" width="11.44140625" style="90"/>
    <col min="769" max="769" width="24" style="90" customWidth="1"/>
    <col min="770" max="770" width="35.88671875" style="90" customWidth="1"/>
    <col min="771" max="997" width="11.44140625" style="90"/>
    <col min="998" max="998" width="9.88671875" style="90" customWidth="1"/>
    <col min="999" max="999" width="10.6640625" style="90" customWidth="1"/>
    <col min="1000" max="1000" width="16.109375" style="90" customWidth="1"/>
    <col min="1001" max="1001" width="29.109375" style="90" customWidth="1"/>
    <col min="1002" max="1002" width="42.33203125" style="90" customWidth="1"/>
    <col min="1003" max="1008" width="13.5546875" style="90" customWidth="1"/>
    <col min="1009" max="1012" width="11.44140625" style="90"/>
    <col min="1013" max="1013" width="22.33203125" style="90" customWidth="1"/>
    <col min="1014" max="1014" width="36.33203125" style="90" customWidth="1"/>
    <col min="1015" max="1020" width="11.44140625" style="90"/>
    <col min="1021" max="1021" width="4.6640625" style="90" customWidth="1"/>
    <col min="1022" max="1024" width="11.44140625" style="90"/>
    <col min="1025" max="1025" width="24" style="90" customWidth="1"/>
    <col min="1026" max="1026" width="35.88671875" style="90" customWidth="1"/>
    <col min="1027" max="1253" width="11.44140625" style="90"/>
    <col min="1254" max="1254" width="9.88671875" style="90" customWidth="1"/>
    <col min="1255" max="1255" width="10.6640625" style="90" customWidth="1"/>
    <col min="1256" max="1256" width="16.109375" style="90" customWidth="1"/>
    <col min="1257" max="1257" width="29.109375" style="90" customWidth="1"/>
    <col min="1258" max="1258" width="42.33203125" style="90" customWidth="1"/>
    <col min="1259" max="1264" width="13.5546875" style="90" customWidth="1"/>
    <col min="1265" max="1268" width="11.44140625" style="90"/>
    <col min="1269" max="1269" width="22.33203125" style="90" customWidth="1"/>
    <col min="1270" max="1270" width="36.33203125" style="90" customWidth="1"/>
    <col min="1271" max="1276" width="11.44140625" style="90"/>
    <col min="1277" max="1277" width="4.6640625" style="90" customWidth="1"/>
    <col min="1278" max="1280" width="11.44140625" style="90"/>
    <col min="1281" max="1281" width="24" style="90" customWidth="1"/>
    <col min="1282" max="1282" width="35.88671875" style="90" customWidth="1"/>
    <col min="1283" max="1509" width="11.44140625" style="90"/>
    <col min="1510" max="1510" width="9.88671875" style="90" customWidth="1"/>
    <col min="1511" max="1511" width="10.6640625" style="90" customWidth="1"/>
    <col min="1512" max="1512" width="16.109375" style="90" customWidth="1"/>
    <col min="1513" max="1513" width="29.109375" style="90" customWidth="1"/>
    <col min="1514" max="1514" width="42.33203125" style="90" customWidth="1"/>
    <col min="1515" max="1520" width="13.5546875" style="90" customWidth="1"/>
    <col min="1521" max="1524" width="11.44140625" style="90"/>
    <col min="1525" max="1525" width="22.33203125" style="90" customWidth="1"/>
    <col min="1526" max="1526" width="36.33203125" style="90" customWidth="1"/>
    <col min="1527" max="1532" width="11.44140625" style="90"/>
    <col min="1533" max="1533" width="4.6640625" style="90" customWidth="1"/>
    <col min="1534" max="1536" width="11.44140625" style="90"/>
    <col min="1537" max="1537" width="24" style="90" customWidth="1"/>
    <col min="1538" max="1538" width="35.88671875" style="90" customWidth="1"/>
    <col min="1539" max="1765" width="11.44140625" style="90"/>
    <col min="1766" max="1766" width="9.88671875" style="90" customWidth="1"/>
    <col min="1767" max="1767" width="10.6640625" style="90" customWidth="1"/>
    <col min="1768" max="1768" width="16.109375" style="90" customWidth="1"/>
    <col min="1769" max="1769" width="29.109375" style="90" customWidth="1"/>
    <col min="1770" max="1770" width="42.33203125" style="90" customWidth="1"/>
    <col min="1771" max="1776" width="13.5546875" style="90" customWidth="1"/>
    <col min="1777" max="1780" width="11.44140625" style="90"/>
    <col min="1781" max="1781" width="22.33203125" style="90" customWidth="1"/>
    <col min="1782" max="1782" width="36.33203125" style="90" customWidth="1"/>
    <col min="1783" max="1788" width="11.44140625" style="90"/>
    <col min="1789" max="1789" width="4.6640625" style="90" customWidth="1"/>
    <col min="1790" max="1792" width="11.44140625" style="90"/>
    <col min="1793" max="1793" width="24" style="90" customWidth="1"/>
    <col min="1794" max="1794" width="35.88671875" style="90" customWidth="1"/>
    <col min="1795" max="2021" width="11.44140625" style="90"/>
    <col min="2022" max="2022" width="9.88671875" style="90" customWidth="1"/>
    <col min="2023" max="2023" width="10.6640625" style="90" customWidth="1"/>
    <col min="2024" max="2024" width="16.109375" style="90" customWidth="1"/>
    <col min="2025" max="2025" width="29.109375" style="90" customWidth="1"/>
    <col min="2026" max="2026" width="42.33203125" style="90" customWidth="1"/>
    <col min="2027" max="2032" width="13.5546875" style="90" customWidth="1"/>
    <col min="2033" max="2036" width="11.44140625" style="90"/>
    <col min="2037" max="2037" width="22.33203125" style="90" customWidth="1"/>
    <col min="2038" max="2038" width="36.33203125" style="90" customWidth="1"/>
    <col min="2039" max="2044" width="11.44140625" style="90"/>
    <col min="2045" max="2045" width="4.6640625" style="90" customWidth="1"/>
    <col min="2046" max="2048" width="11.44140625" style="90"/>
    <col min="2049" max="2049" width="24" style="90" customWidth="1"/>
    <col min="2050" max="2050" width="35.88671875" style="90" customWidth="1"/>
    <col min="2051" max="2277" width="11.44140625" style="90"/>
    <col min="2278" max="2278" width="9.88671875" style="90" customWidth="1"/>
    <col min="2279" max="2279" width="10.6640625" style="90" customWidth="1"/>
    <col min="2280" max="2280" width="16.109375" style="90" customWidth="1"/>
    <col min="2281" max="2281" width="29.109375" style="90" customWidth="1"/>
    <col min="2282" max="2282" width="42.33203125" style="90" customWidth="1"/>
    <col min="2283" max="2288" width="13.5546875" style="90" customWidth="1"/>
    <col min="2289" max="2292" width="11.44140625" style="90"/>
    <col min="2293" max="2293" width="22.33203125" style="90" customWidth="1"/>
    <col min="2294" max="2294" width="36.33203125" style="90" customWidth="1"/>
    <col min="2295" max="2300" width="11.44140625" style="90"/>
    <col min="2301" max="2301" width="4.6640625" style="90" customWidth="1"/>
    <col min="2302" max="2304" width="11.44140625" style="90"/>
    <col min="2305" max="2305" width="24" style="90" customWidth="1"/>
    <col min="2306" max="2306" width="35.88671875" style="90" customWidth="1"/>
    <col min="2307" max="2533" width="11.44140625" style="90"/>
    <col min="2534" max="2534" width="9.88671875" style="90" customWidth="1"/>
    <col min="2535" max="2535" width="10.6640625" style="90" customWidth="1"/>
    <col min="2536" max="2536" width="16.109375" style="90" customWidth="1"/>
    <col min="2537" max="2537" width="29.109375" style="90" customWidth="1"/>
    <col min="2538" max="2538" width="42.33203125" style="90" customWidth="1"/>
    <col min="2539" max="2544" width="13.5546875" style="90" customWidth="1"/>
    <col min="2545" max="2548" width="11.44140625" style="90"/>
    <col min="2549" max="2549" width="22.33203125" style="90" customWidth="1"/>
    <col min="2550" max="2550" width="36.33203125" style="90" customWidth="1"/>
    <col min="2551" max="2556" width="11.44140625" style="90"/>
    <col min="2557" max="2557" width="4.6640625" style="90" customWidth="1"/>
    <col min="2558" max="2560" width="11.44140625" style="90"/>
    <col min="2561" max="2561" width="24" style="90" customWidth="1"/>
    <col min="2562" max="2562" width="35.88671875" style="90" customWidth="1"/>
    <col min="2563" max="2789" width="11.44140625" style="90"/>
    <col min="2790" max="2790" width="9.88671875" style="90" customWidth="1"/>
    <col min="2791" max="2791" width="10.6640625" style="90" customWidth="1"/>
    <col min="2792" max="2792" width="16.109375" style="90" customWidth="1"/>
    <col min="2793" max="2793" width="29.109375" style="90" customWidth="1"/>
    <col min="2794" max="2794" width="42.33203125" style="90" customWidth="1"/>
    <col min="2795" max="2800" width="13.5546875" style="90" customWidth="1"/>
    <col min="2801" max="2804" width="11.44140625" style="90"/>
    <col min="2805" max="2805" width="22.33203125" style="90" customWidth="1"/>
    <col min="2806" max="2806" width="36.33203125" style="90" customWidth="1"/>
    <col min="2807" max="2812" width="11.44140625" style="90"/>
    <col min="2813" max="2813" width="4.6640625" style="90" customWidth="1"/>
    <col min="2814" max="2816" width="11.44140625" style="90"/>
    <col min="2817" max="2817" width="24" style="90" customWidth="1"/>
    <col min="2818" max="2818" width="35.88671875" style="90" customWidth="1"/>
    <col min="2819" max="3045" width="11.44140625" style="90"/>
    <col min="3046" max="3046" width="9.88671875" style="90" customWidth="1"/>
    <col min="3047" max="3047" width="10.6640625" style="90" customWidth="1"/>
    <col min="3048" max="3048" width="16.109375" style="90" customWidth="1"/>
    <col min="3049" max="3049" width="29.109375" style="90" customWidth="1"/>
    <col min="3050" max="3050" width="42.33203125" style="90" customWidth="1"/>
    <col min="3051" max="3056" width="13.5546875" style="90" customWidth="1"/>
    <col min="3057" max="3060" width="11.44140625" style="90"/>
    <col min="3061" max="3061" width="22.33203125" style="90" customWidth="1"/>
    <col min="3062" max="3062" width="36.33203125" style="90" customWidth="1"/>
    <col min="3063" max="3068" width="11.44140625" style="90"/>
    <col min="3069" max="3069" width="4.6640625" style="90" customWidth="1"/>
    <col min="3070" max="3072" width="11.44140625" style="90"/>
    <col min="3073" max="3073" width="24" style="90" customWidth="1"/>
    <col min="3074" max="3074" width="35.88671875" style="90" customWidth="1"/>
    <col min="3075" max="3301" width="11.44140625" style="90"/>
    <col min="3302" max="3302" width="9.88671875" style="90" customWidth="1"/>
    <col min="3303" max="3303" width="10.6640625" style="90" customWidth="1"/>
    <col min="3304" max="3304" width="16.109375" style="90" customWidth="1"/>
    <col min="3305" max="3305" width="29.109375" style="90" customWidth="1"/>
    <col min="3306" max="3306" width="42.33203125" style="90" customWidth="1"/>
    <col min="3307" max="3312" width="13.5546875" style="90" customWidth="1"/>
    <col min="3313" max="3316" width="11.44140625" style="90"/>
    <col min="3317" max="3317" width="22.33203125" style="90" customWidth="1"/>
    <col min="3318" max="3318" width="36.33203125" style="90" customWidth="1"/>
    <col min="3319" max="3324" width="11.44140625" style="90"/>
    <col min="3325" max="3325" width="4.6640625" style="90" customWidth="1"/>
    <col min="3326" max="3328" width="11.44140625" style="90"/>
    <col min="3329" max="3329" width="24" style="90" customWidth="1"/>
    <col min="3330" max="3330" width="35.88671875" style="90" customWidth="1"/>
    <col min="3331" max="3557" width="11.44140625" style="90"/>
    <col min="3558" max="3558" width="9.88671875" style="90" customWidth="1"/>
    <col min="3559" max="3559" width="10.6640625" style="90" customWidth="1"/>
    <col min="3560" max="3560" width="16.109375" style="90" customWidth="1"/>
    <col min="3561" max="3561" width="29.109375" style="90" customWidth="1"/>
    <col min="3562" max="3562" width="42.33203125" style="90" customWidth="1"/>
    <col min="3563" max="3568" width="13.5546875" style="90" customWidth="1"/>
    <col min="3569" max="3572" width="11.44140625" style="90"/>
    <col min="3573" max="3573" width="22.33203125" style="90" customWidth="1"/>
    <col min="3574" max="3574" width="36.33203125" style="90" customWidth="1"/>
    <col min="3575" max="3580" width="11.44140625" style="90"/>
    <col min="3581" max="3581" width="4.6640625" style="90" customWidth="1"/>
    <col min="3582" max="3584" width="11.44140625" style="90"/>
    <col min="3585" max="3585" width="24" style="90" customWidth="1"/>
    <col min="3586" max="3586" width="35.88671875" style="90" customWidth="1"/>
    <col min="3587" max="3813" width="11.44140625" style="90"/>
    <col min="3814" max="3814" width="9.88671875" style="90" customWidth="1"/>
    <col min="3815" max="3815" width="10.6640625" style="90" customWidth="1"/>
    <col min="3816" max="3816" width="16.109375" style="90" customWidth="1"/>
    <col min="3817" max="3817" width="29.109375" style="90" customWidth="1"/>
    <col min="3818" max="3818" width="42.33203125" style="90" customWidth="1"/>
    <col min="3819" max="3824" width="13.5546875" style="90" customWidth="1"/>
    <col min="3825" max="3828" width="11.44140625" style="90"/>
    <col min="3829" max="3829" width="22.33203125" style="90" customWidth="1"/>
    <col min="3830" max="3830" width="36.33203125" style="90" customWidth="1"/>
    <col min="3831" max="3836" width="11.44140625" style="90"/>
    <col min="3837" max="3837" width="4.6640625" style="90" customWidth="1"/>
    <col min="3838" max="3840" width="11.44140625" style="90"/>
    <col min="3841" max="3841" width="24" style="90" customWidth="1"/>
    <col min="3842" max="3842" width="35.88671875" style="90" customWidth="1"/>
    <col min="3843" max="4069" width="11.44140625" style="90"/>
    <col min="4070" max="4070" width="9.88671875" style="90" customWidth="1"/>
    <col min="4071" max="4071" width="10.6640625" style="90" customWidth="1"/>
    <col min="4072" max="4072" width="16.109375" style="90" customWidth="1"/>
    <col min="4073" max="4073" width="29.109375" style="90" customWidth="1"/>
    <col min="4074" max="4074" width="42.33203125" style="90" customWidth="1"/>
    <col min="4075" max="4080" width="13.5546875" style="90" customWidth="1"/>
    <col min="4081" max="4084" width="11.44140625" style="90"/>
    <col min="4085" max="4085" width="22.33203125" style="90" customWidth="1"/>
    <col min="4086" max="4086" width="36.33203125" style="90" customWidth="1"/>
    <col min="4087" max="4092" width="11.44140625" style="90"/>
    <col min="4093" max="4093" width="4.6640625" style="90" customWidth="1"/>
    <col min="4094" max="4096" width="11.44140625" style="90"/>
    <col min="4097" max="4097" width="24" style="90" customWidth="1"/>
    <col min="4098" max="4098" width="35.88671875" style="90" customWidth="1"/>
    <col min="4099" max="4325" width="11.44140625" style="90"/>
    <col min="4326" max="4326" width="9.88671875" style="90" customWidth="1"/>
    <col min="4327" max="4327" width="10.6640625" style="90" customWidth="1"/>
    <col min="4328" max="4328" width="16.109375" style="90" customWidth="1"/>
    <col min="4329" max="4329" width="29.109375" style="90" customWidth="1"/>
    <col min="4330" max="4330" width="42.33203125" style="90" customWidth="1"/>
    <col min="4331" max="4336" width="13.5546875" style="90" customWidth="1"/>
    <col min="4337" max="4340" width="11.44140625" style="90"/>
    <col min="4341" max="4341" width="22.33203125" style="90" customWidth="1"/>
    <col min="4342" max="4342" width="36.33203125" style="90" customWidth="1"/>
    <col min="4343" max="4348" width="11.44140625" style="90"/>
    <col min="4349" max="4349" width="4.6640625" style="90" customWidth="1"/>
    <col min="4350" max="4352" width="11.44140625" style="90"/>
    <col min="4353" max="4353" width="24" style="90" customWidth="1"/>
    <col min="4354" max="4354" width="35.88671875" style="90" customWidth="1"/>
    <col min="4355" max="4581" width="11.44140625" style="90"/>
    <col min="4582" max="4582" width="9.88671875" style="90" customWidth="1"/>
    <col min="4583" max="4583" width="10.6640625" style="90" customWidth="1"/>
    <col min="4584" max="4584" width="16.109375" style="90" customWidth="1"/>
    <col min="4585" max="4585" width="29.109375" style="90" customWidth="1"/>
    <col min="4586" max="4586" width="42.33203125" style="90" customWidth="1"/>
    <col min="4587" max="4592" width="13.5546875" style="90" customWidth="1"/>
    <col min="4593" max="4596" width="11.44140625" style="90"/>
    <col min="4597" max="4597" width="22.33203125" style="90" customWidth="1"/>
    <col min="4598" max="4598" width="36.33203125" style="90" customWidth="1"/>
    <col min="4599" max="4604" width="11.44140625" style="90"/>
    <col min="4605" max="4605" width="4.6640625" style="90" customWidth="1"/>
    <col min="4606" max="4608" width="11.44140625" style="90"/>
    <col min="4609" max="4609" width="24" style="90" customWidth="1"/>
    <col min="4610" max="4610" width="35.88671875" style="90" customWidth="1"/>
    <col min="4611" max="4837" width="11.44140625" style="90"/>
    <col min="4838" max="4838" width="9.88671875" style="90" customWidth="1"/>
    <col min="4839" max="4839" width="10.6640625" style="90" customWidth="1"/>
    <col min="4840" max="4840" width="16.109375" style="90" customWidth="1"/>
    <col min="4841" max="4841" width="29.109375" style="90" customWidth="1"/>
    <col min="4842" max="4842" width="42.33203125" style="90" customWidth="1"/>
    <col min="4843" max="4848" width="13.5546875" style="90" customWidth="1"/>
    <col min="4849" max="4852" width="11.44140625" style="90"/>
    <col min="4853" max="4853" width="22.33203125" style="90" customWidth="1"/>
    <col min="4854" max="4854" width="36.33203125" style="90" customWidth="1"/>
    <col min="4855" max="4860" width="11.44140625" style="90"/>
    <col min="4861" max="4861" width="4.6640625" style="90" customWidth="1"/>
    <col min="4862" max="4864" width="11.44140625" style="90"/>
    <col min="4865" max="4865" width="24" style="90" customWidth="1"/>
    <col min="4866" max="4866" width="35.88671875" style="90" customWidth="1"/>
    <col min="4867" max="5093" width="11.44140625" style="90"/>
    <col min="5094" max="5094" width="9.88671875" style="90" customWidth="1"/>
    <col min="5095" max="5095" width="10.6640625" style="90" customWidth="1"/>
    <col min="5096" max="5096" width="16.109375" style="90" customWidth="1"/>
    <col min="5097" max="5097" width="29.109375" style="90" customWidth="1"/>
    <col min="5098" max="5098" width="42.33203125" style="90" customWidth="1"/>
    <col min="5099" max="5104" width="13.5546875" style="90" customWidth="1"/>
    <col min="5105" max="5108" width="11.44140625" style="90"/>
    <col min="5109" max="5109" width="22.33203125" style="90" customWidth="1"/>
    <col min="5110" max="5110" width="36.33203125" style="90" customWidth="1"/>
    <col min="5111" max="5116" width="11.44140625" style="90"/>
    <col min="5117" max="5117" width="4.6640625" style="90" customWidth="1"/>
    <col min="5118" max="5120" width="11.44140625" style="90"/>
    <col min="5121" max="5121" width="24" style="90" customWidth="1"/>
    <col min="5122" max="5122" width="35.88671875" style="90" customWidth="1"/>
    <col min="5123" max="5349" width="11.44140625" style="90"/>
    <col min="5350" max="5350" width="9.88671875" style="90" customWidth="1"/>
    <col min="5351" max="5351" width="10.6640625" style="90" customWidth="1"/>
    <col min="5352" max="5352" width="16.109375" style="90" customWidth="1"/>
    <col min="5353" max="5353" width="29.109375" style="90" customWidth="1"/>
    <col min="5354" max="5354" width="42.33203125" style="90" customWidth="1"/>
    <col min="5355" max="5360" width="13.5546875" style="90" customWidth="1"/>
    <col min="5361" max="5364" width="11.44140625" style="90"/>
    <col min="5365" max="5365" width="22.33203125" style="90" customWidth="1"/>
    <col min="5366" max="5366" width="36.33203125" style="90" customWidth="1"/>
    <col min="5367" max="5372" width="11.44140625" style="90"/>
    <col min="5373" max="5373" width="4.6640625" style="90" customWidth="1"/>
    <col min="5374" max="5376" width="11.44140625" style="90"/>
    <col min="5377" max="5377" width="24" style="90" customWidth="1"/>
    <col min="5378" max="5378" width="35.88671875" style="90" customWidth="1"/>
    <col min="5379" max="5605" width="11.44140625" style="90"/>
    <col min="5606" max="5606" width="9.88671875" style="90" customWidth="1"/>
    <col min="5607" max="5607" width="10.6640625" style="90" customWidth="1"/>
    <col min="5608" max="5608" width="16.109375" style="90" customWidth="1"/>
    <col min="5609" max="5609" width="29.109375" style="90" customWidth="1"/>
    <col min="5610" max="5610" width="42.33203125" style="90" customWidth="1"/>
    <col min="5611" max="5616" width="13.5546875" style="90" customWidth="1"/>
    <col min="5617" max="5620" width="11.44140625" style="90"/>
    <col min="5621" max="5621" width="22.33203125" style="90" customWidth="1"/>
    <col min="5622" max="5622" width="36.33203125" style="90" customWidth="1"/>
    <col min="5623" max="5628" width="11.44140625" style="90"/>
    <col min="5629" max="5629" width="4.6640625" style="90" customWidth="1"/>
    <col min="5630" max="5632" width="11.44140625" style="90"/>
    <col min="5633" max="5633" width="24" style="90" customWidth="1"/>
    <col min="5634" max="5634" width="35.88671875" style="90" customWidth="1"/>
    <col min="5635" max="5861" width="11.44140625" style="90"/>
    <col min="5862" max="5862" width="9.88671875" style="90" customWidth="1"/>
    <col min="5863" max="5863" width="10.6640625" style="90" customWidth="1"/>
    <col min="5864" max="5864" width="16.109375" style="90" customWidth="1"/>
    <col min="5865" max="5865" width="29.109375" style="90" customWidth="1"/>
    <col min="5866" max="5866" width="42.33203125" style="90" customWidth="1"/>
    <col min="5867" max="5872" width="13.5546875" style="90" customWidth="1"/>
    <col min="5873" max="5876" width="11.44140625" style="90"/>
    <col min="5877" max="5877" width="22.33203125" style="90" customWidth="1"/>
    <col min="5878" max="5878" width="36.33203125" style="90" customWidth="1"/>
    <col min="5879" max="5884" width="11.44140625" style="90"/>
    <col min="5885" max="5885" width="4.6640625" style="90" customWidth="1"/>
    <col min="5886" max="5888" width="11.44140625" style="90"/>
    <col min="5889" max="5889" width="24" style="90" customWidth="1"/>
    <col min="5890" max="5890" width="35.88671875" style="90" customWidth="1"/>
    <col min="5891" max="6117" width="11.44140625" style="90"/>
    <col min="6118" max="6118" width="9.88671875" style="90" customWidth="1"/>
    <col min="6119" max="6119" width="10.6640625" style="90" customWidth="1"/>
    <col min="6120" max="6120" width="16.109375" style="90" customWidth="1"/>
    <col min="6121" max="6121" width="29.109375" style="90" customWidth="1"/>
    <col min="6122" max="6122" width="42.33203125" style="90" customWidth="1"/>
    <col min="6123" max="6128" width="13.5546875" style="90" customWidth="1"/>
    <col min="6129" max="6132" width="11.44140625" style="90"/>
    <col min="6133" max="6133" width="22.33203125" style="90" customWidth="1"/>
    <col min="6134" max="6134" width="36.33203125" style="90" customWidth="1"/>
    <col min="6135" max="6140" width="11.44140625" style="90"/>
    <col min="6141" max="6141" width="4.6640625" style="90" customWidth="1"/>
    <col min="6142" max="6144" width="11.44140625" style="90"/>
    <col min="6145" max="6145" width="24" style="90" customWidth="1"/>
    <col min="6146" max="6146" width="35.88671875" style="90" customWidth="1"/>
    <col min="6147" max="6373" width="11.44140625" style="90"/>
    <col min="6374" max="6374" width="9.88671875" style="90" customWidth="1"/>
    <col min="6375" max="6375" width="10.6640625" style="90" customWidth="1"/>
    <col min="6376" max="6376" width="16.109375" style="90" customWidth="1"/>
    <col min="6377" max="6377" width="29.109375" style="90" customWidth="1"/>
    <col min="6378" max="6378" width="42.33203125" style="90" customWidth="1"/>
    <col min="6379" max="6384" width="13.5546875" style="90" customWidth="1"/>
    <col min="6385" max="6388" width="11.44140625" style="90"/>
    <col min="6389" max="6389" width="22.33203125" style="90" customWidth="1"/>
    <col min="6390" max="6390" width="36.33203125" style="90" customWidth="1"/>
    <col min="6391" max="6396" width="11.44140625" style="90"/>
    <col min="6397" max="6397" width="4.6640625" style="90" customWidth="1"/>
    <col min="6398" max="6400" width="11.44140625" style="90"/>
    <col min="6401" max="6401" width="24" style="90" customWidth="1"/>
    <col min="6402" max="6402" width="35.88671875" style="90" customWidth="1"/>
    <col min="6403" max="6629" width="11.44140625" style="90"/>
    <col min="6630" max="6630" width="9.88671875" style="90" customWidth="1"/>
    <col min="6631" max="6631" width="10.6640625" style="90" customWidth="1"/>
    <col min="6632" max="6632" width="16.109375" style="90" customWidth="1"/>
    <col min="6633" max="6633" width="29.109375" style="90" customWidth="1"/>
    <col min="6634" max="6634" width="42.33203125" style="90" customWidth="1"/>
    <col min="6635" max="6640" width="13.5546875" style="90" customWidth="1"/>
    <col min="6641" max="6644" width="11.44140625" style="90"/>
    <col min="6645" max="6645" width="22.33203125" style="90" customWidth="1"/>
    <col min="6646" max="6646" width="36.33203125" style="90" customWidth="1"/>
    <col min="6647" max="6652" width="11.44140625" style="90"/>
    <col min="6653" max="6653" width="4.6640625" style="90" customWidth="1"/>
    <col min="6654" max="6656" width="11.44140625" style="90"/>
    <col min="6657" max="6657" width="24" style="90" customWidth="1"/>
    <col min="6658" max="6658" width="35.88671875" style="90" customWidth="1"/>
    <col min="6659" max="6885" width="11.44140625" style="90"/>
    <col min="6886" max="6886" width="9.88671875" style="90" customWidth="1"/>
    <col min="6887" max="6887" width="10.6640625" style="90" customWidth="1"/>
    <col min="6888" max="6888" width="16.109375" style="90" customWidth="1"/>
    <col min="6889" max="6889" width="29.109375" style="90" customWidth="1"/>
    <col min="6890" max="6890" width="42.33203125" style="90" customWidth="1"/>
    <col min="6891" max="6896" width="13.5546875" style="90" customWidth="1"/>
    <col min="6897" max="6900" width="11.44140625" style="90"/>
    <col min="6901" max="6901" width="22.33203125" style="90" customWidth="1"/>
    <col min="6902" max="6902" width="36.33203125" style="90" customWidth="1"/>
    <col min="6903" max="6908" width="11.44140625" style="90"/>
    <col min="6909" max="6909" width="4.6640625" style="90" customWidth="1"/>
    <col min="6910" max="6912" width="11.44140625" style="90"/>
    <col min="6913" max="6913" width="24" style="90" customWidth="1"/>
    <col min="6914" max="6914" width="35.88671875" style="90" customWidth="1"/>
    <col min="6915" max="7141" width="11.44140625" style="90"/>
    <col min="7142" max="7142" width="9.88671875" style="90" customWidth="1"/>
    <col min="7143" max="7143" width="10.6640625" style="90" customWidth="1"/>
    <col min="7144" max="7144" width="16.109375" style="90" customWidth="1"/>
    <col min="7145" max="7145" width="29.109375" style="90" customWidth="1"/>
    <col min="7146" max="7146" width="42.33203125" style="90" customWidth="1"/>
    <col min="7147" max="7152" width="13.5546875" style="90" customWidth="1"/>
    <col min="7153" max="7156" width="11.44140625" style="90"/>
    <col min="7157" max="7157" width="22.33203125" style="90" customWidth="1"/>
    <col min="7158" max="7158" width="36.33203125" style="90" customWidth="1"/>
    <col min="7159" max="7164" width="11.44140625" style="90"/>
    <col min="7165" max="7165" width="4.6640625" style="90" customWidth="1"/>
    <col min="7166" max="7168" width="11.44140625" style="90"/>
    <col min="7169" max="7169" width="24" style="90" customWidth="1"/>
    <col min="7170" max="7170" width="35.88671875" style="90" customWidth="1"/>
    <col min="7171" max="7397" width="11.44140625" style="90"/>
    <col min="7398" max="7398" width="9.88671875" style="90" customWidth="1"/>
    <col min="7399" max="7399" width="10.6640625" style="90" customWidth="1"/>
    <col min="7400" max="7400" width="16.109375" style="90" customWidth="1"/>
    <col min="7401" max="7401" width="29.109375" style="90" customWidth="1"/>
    <col min="7402" max="7402" width="42.33203125" style="90" customWidth="1"/>
    <col min="7403" max="7408" width="13.5546875" style="90" customWidth="1"/>
    <col min="7409" max="7412" width="11.44140625" style="90"/>
    <col min="7413" max="7413" width="22.33203125" style="90" customWidth="1"/>
    <col min="7414" max="7414" width="36.33203125" style="90" customWidth="1"/>
    <col min="7415" max="7420" width="11.44140625" style="90"/>
    <col min="7421" max="7421" width="4.6640625" style="90" customWidth="1"/>
    <col min="7422" max="7424" width="11.44140625" style="90"/>
    <col min="7425" max="7425" width="24" style="90" customWidth="1"/>
    <col min="7426" max="7426" width="35.88671875" style="90" customWidth="1"/>
    <col min="7427" max="7653" width="11.44140625" style="90"/>
    <col min="7654" max="7654" width="9.88671875" style="90" customWidth="1"/>
    <col min="7655" max="7655" width="10.6640625" style="90" customWidth="1"/>
    <col min="7656" max="7656" width="16.109375" style="90" customWidth="1"/>
    <col min="7657" max="7657" width="29.109375" style="90" customWidth="1"/>
    <col min="7658" max="7658" width="42.33203125" style="90" customWidth="1"/>
    <col min="7659" max="7664" width="13.5546875" style="90" customWidth="1"/>
    <col min="7665" max="7668" width="11.44140625" style="90"/>
    <col min="7669" max="7669" width="22.33203125" style="90" customWidth="1"/>
    <col min="7670" max="7670" width="36.33203125" style="90" customWidth="1"/>
    <col min="7671" max="7676" width="11.44140625" style="90"/>
    <col min="7677" max="7677" width="4.6640625" style="90" customWidth="1"/>
    <col min="7678" max="7680" width="11.44140625" style="90"/>
    <col min="7681" max="7681" width="24" style="90" customWidth="1"/>
    <col min="7682" max="7682" width="35.88671875" style="90" customWidth="1"/>
    <col min="7683" max="7909" width="11.44140625" style="90"/>
    <col min="7910" max="7910" width="9.88671875" style="90" customWidth="1"/>
    <col min="7911" max="7911" width="10.6640625" style="90" customWidth="1"/>
    <col min="7912" max="7912" width="16.109375" style="90" customWidth="1"/>
    <col min="7913" max="7913" width="29.109375" style="90" customWidth="1"/>
    <col min="7914" max="7914" width="42.33203125" style="90" customWidth="1"/>
    <col min="7915" max="7920" width="13.5546875" style="90" customWidth="1"/>
    <col min="7921" max="7924" width="11.44140625" style="90"/>
    <col min="7925" max="7925" width="22.33203125" style="90" customWidth="1"/>
    <col min="7926" max="7926" width="36.33203125" style="90" customWidth="1"/>
    <col min="7927" max="7932" width="11.44140625" style="90"/>
    <col min="7933" max="7933" width="4.6640625" style="90" customWidth="1"/>
    <col min="7934" max="7936" width="11.44140625" style="90"/>
    <col min="7937" max="7937" width="24" style="90" customWidth="1"/>
    <col min="7938" max="7938" width="35.88671875" style="90" customWidth="1"/>
    <col min="7939" max="8165" width="11.44140625" style="90"/>
    <col min="8166" max="8166" width="9.88671875" style="90" customWidth="1"/>
    <col min="8167" max="8167" width="10.6640625" style="90" customWidth="1"/>
    <col min="8168" max="8168" width="16.109375" style="90" customWidth="1"/>
    <col min="8169" max="8169" width="29.109375" style="90" customWidth="1"/>
    <col min="8170" max="8170" width="42.33203125" style="90" customWidth="1"/>
    <col min="8171" max="8176" width="13.5546875" style="90" customWidth="1"/>
    <col min="8177" max="8180" width="11.44140625" style="90"/>
    <col min="8181" max="8181" width="22.33203125" style="90" customWidth="1"/>
    <col min="8182" max="8182" width="36.33203125" style="90" customWidth="1"/>
    <col min="8183" max="8188" width="11.44140625" style="90"/>
    <col min="8189" max="8189" width="4.6640625" style="90" customWidth="1"/>
    <col min="8190" max="8192" width="11.44140625" style="90"/>
    <col min="8193" max="8193" width="24" style="90" customWidth="1"/>
    <col min="8194" max="8194" width="35.88671875" style="90" customWidth="1"/>
    <col min="8195" max="8421" width="11.44140625" style="90"/>
    <col min="8422" max="8422" width="9.88671875" style="90" customWidth="1"/>
    <col min="8423" max="8423" width="10.6640625" style="90" customWidth="1"/>
    <col min="8424" max="8424" width="16.109375" style="90" customWidth="1"/>
    <col min="8425" max="8425" width="29.109375" style="90" customWidth="1"/>
    <col min="8426" max="8426" width="42.33203125" style="90" customWidth="1"/>
    <col min="8427" max="8432" width="13.5546875" style="90" customWidth="1"/>
    <col min="8433" max="8436" width="11.44140625" style="90"/>
    <col min="8437" max="8437" width="22.33203125" style="90" customWidth="1"/>
    <col min="8438" max="8438" width="36.33203125" style="90" customWidth="1"/>
    <col min="8439" max="8444" width="11.44140625" style="90"/>
    <col min="8445" max="8445" width="4.6640625" style="90" customWidth="1"/>
    <col min="8446" max="8448" width="11.44140625" style="90"/>
    <col min="8449" max="8449" width="24" style="90" customWidth="1"/>
    <col min="8450" max="8450" width="35.88671875" style="90" customWidth="1"/>
    <col min="8451" max="8677" width="11.44140625" style="90"/>
    <col min="8678" max="8678" width="9.88671875" style="90" customWidth="1"/>
    <col min="8679" max="8679" width="10.6640625" style="90" customWidth="1"/>
    <col min="8680" max="8680" width="16.109375" style="90" customWidth="1"/>
    <col min="8681" max="8681" width="29.109375" style="90" customWidth="1"/>
    <col min="8682" max="8682" width="42.33203125" style="90" customWidth="1"/>
    <col min="8683" max="8688" width="13.5546875" style="90" customWidth="1"/>
    <col min="8689" max="8692" width="11.44140625" style="90"/>
    <col min="8693" max="8693" width="22.33203125" style="90" customWidth="1"/>
    <col min="8694" max="8694" width="36.33203125" style="90" customWidth="1"/>
    <col min="8695" max="8700" width="11.44140625" style="90"/>
    <col min="8701" max="8701" width="4.6640625" style="90" customWidth="1"/>
    <col min="8702" max="8704" width="11.44140625" style="90"/>
    <col min="8705" max="8705" width="24" style="90" customWidth="1"/>
    <col min="8706" max="8706" width="35.88671875" style="90" customWidth="1"/>
    <col min="8707" max="8933" width="11.44140625" style="90"/>
    <col min="8934" max="8934" width="9.88671875" style="90" customWidth="1"/>
    <col min="8935" max="8935" width="10.6640625" style="90" customWidth="1"/>
    <col min="8936" max="8936" width="16.109375" style="90" customWidth="1"/>
    <col min="8937" max="8937" width="29.109375" style="90" customWidth="1"/>
    <col min="8938" max="8938" width="42.33203125" style="90" customWidth="1"/>
    <col min="8939" max="8944" width="13.5546875" style="90" customWidth="1"/>
    <col min="8945" max="8948" width="11.44140625" style="90"/>
    <col min="8949" max="8949" width="22.33203125" style="90" customWidth="1"/>
    <col min="8950" max="8950" width="36.33203125" style="90" customWidth="1"/>
    <col min="8951" max="8956" width="11.44140625" style="90"/>
    <col min="8957" max="8957" width="4.6640625" style="90" customWidth="1"/>
    <col min="8958" max="8960" width="11.44140625" style="90"/>
    <col min="8961" max="8961" width="24" style="90" customWidth="1"/>
    <col min="8962" max="8962" width="35.88671875" style="90" customWidth="1"/>
    <col min="8963" max="9189" width="11.44140625" style="90"/>
    <col min="9190" max="9190" width="9.88671875" style="90" customWidth="1"/>
    <col min="9191" max="9191" width="10.6640625" style="90" customWidth="1"/>
    <col min="9192" max="9192" width="16.109375" style="90" customWidth="1"/>
    <col min="9193" max="9193" width="29.109375" style="90" customWidth="1"/>
    <col min="9194" max="9194" width="42.33203125" style="90" customWidth="1"/>
    <col min="9195" max="9200" width="13.5546875" style="90" customWidth="1"/>
    <col min="9201" max="9204" width="11.44140625" style="90"/>
    <col min="9205" max="9205" width="22.33203125" style="90" customWidth="1"/>
    <col min="9206" max="9206" width="36.33203125" style="90" customWidth="1"/>
    <col min="9207" max="9212" width="11.44140625" style="90"/>
    <col min="9213" max="9213" width="4.6640625" style="90" customWidth="1"/>
    <col min="9214" max="9216" width="11.44140625" style="90"/>
    <col min="9217" max="9217" width="24" style="90" customWidth="1"/>
    <col min="9218" max="9218" width="35.88671875" style="90" customWidth="1"/>
    <col min="9219" max="9445" width="11.44140625" style="90"/>
    <col min="9446" max="9446" width="9.88671875" style="90" customWidth="1"/>
    <col min="9447" max="9447" width="10.6640625" style="90" customWidth="1"/>
    <col min="9448" max="9448" width="16.109375" style="90" customWidth="1"/>
    <col min="9449" max="9449" width="29.109375" style="90" customWidth="1"/>
    <col min="9450" max="9450" width="42.33203125" style="90" customWidth="1"/>
    <col min="9451" max="9456" width="13.5546875" style="90" customWidth="1"/>
    <col min="9457" max="9460" width="11.44140625" style="90"/>
    <col min="9461" max="9461" width="22.33203125" style="90" customWidth="1"/>
    <col min="9462" max="9462" width="36.33203125" style="90" customWidth="1"/>
    <col min="9463" max="9468" width="11.44140625" style="90"/>
    <col min="9469" max="9469" width="4.6640625" style="90" customWidth="1"/>
    <col min="9470" max="9472" width="11.44140625" style="90"/>
    <col min="9473" max="9473" width="24" style="90" customWidth="1"/>
    <col min="9474" max="9474" width="35.88671875" style="90" customWidth="1"/>
    <col min="9475" max="9701" width="11.44140625" style="90"/>
    <col min="9702" max="9702" width="9.88671875" style="90" customWidth="1"/>
    <col min="9703" max="9703" width="10.6640625" style="90" customWidth="1"/>
    <col min="9704" max="9704" width="16.109375" style="90" customWidth="1"/>
    <col min="9705" max="9705" width="29.109375" style="90" customWidth="1"/>
    <col min="9706" max="9706" width="42.33203125" style="90" customWidth="1"/>
    <col min="9707" max="9712" width="13.5546875" style="90" customWidth="1"/>
    <col min="9713" max="9716" width="11.44140625" style="90"/>
    <col min="9717" max="9717" width="22.33203125" style="90" customWidth="1"/>
    <col min="9718" max="9718" width="36.33203125" style="90" customWidth="1"/>
    <col min="9719" max="9724" width="11.44140625" style="90"/>
    <col min="9725" max="9725" width="4.6640625" style="90" customWidth="1"/>
    <col min="9726" max="9728" width="11.44140625" style="90"/>
    <col min="9729" max="9729" width="24" style="90" customWidth="1"/>
    <col min="9730" max="9730" width="35.88671875" style="90" customWidth="1"/>
    <col min="9731" max="9957" width="11.44140625" style="90"/>
    <col min="9958" max="9958" width="9.88671875" style="90" customWidth="1"/>
    <col min="9959" max="9959" width="10.6640625" style="90" customWidth="1"/>
    <col min="9960" max="9960" width="16.109375" style="90" customWidth="1"/>
    <col min="9961" max="9961" width="29.109375" style="90" customWidth="1"/>
    <col min="9962" max="9962" width="42.33203125" style="90" customWidth="1"/>
    <col min="9963" max="9968" width="13.5546875" style="90" customWidth="1"/>
    <col min="9969" max="9972" width="11.44140625" style="90"/>
    <col min="9973" max="9973" width="22.33203125" style="90" customWidth="1"/>
    <col min="9974" max="9974" width="36.33203125" style="90" customWidth="1"/>
    <col min="9975" max="9980" width="11.44140625" style="90"/>
    <col min="9981" max="9981" width="4.6640625" style="90" customWidth="1"/>
    <col min="9982" max="9984" width="11.44140625" style="90"/>
    <col min="9985" max="9985" width="24" style="90" customWidth="1"/>
    <col min="9986" max="9986" width="35.88671875" style="90" customWidth="1"/>
    <col min="9987" max="10213" width="11.44140625" style="90"/>
    <col min="10214" max="10214" width="9.88671875" style="90" customWidth="1"/>
    <col min="10215" max="10215" width="10.6640625" style="90" customWidth="1"/>
    <col min="10216" max="10216" width="16.109375" style="90" customWidth="1"/>
    <col min="10217" max="10217" width="29.109375" style="90" customWidth="1"/>
    <col min="10218" max="10218" width="42.33203125" style="90" customWidth="1"/>
    <col min="10219" max="10224" width="13.5546875" style="90" customWidth="1"/>
    <col min="10225" max="10228" width="11.44140625" style="90"/>
    <col min="10229" max="10229" width="22.33203125" style="90" customWidth="1"/>
    <col min="10230" max="10230" width="36.33203125" style="90" customWidth="1"/>
    <col min="10231" max="10236" width="11.44140625" style="90"/>
    <col min="10237" max="10237" width="4.6640625" style="90" customWidth="1"/>
    <col min="10238" max="10240" width="11.44140625" style="90"/>
    <col min="10241" max="10241" width="24" style="90" customWidth="1"/>
    <col min="10242" max="10242" width="35.88671875" style="90" customWidth="1"/>
    <col min="10243" max="10469" width="11.44140625" style="90"/>
    <col min="10470" max="10470" width="9.88671875" style="90" customWidth="1"/>
    <col min="10471" max="10471" width="10.6640625" style="90" customWidth="1"/>
    <col min="10472" max="10472" width="16.109375" style="90" customWidth="1"/>
    <col min="10473" max="10473" width="29.109375" style="90" customWidth="1"/>
    <col min="10474" max="10474" width="42.33203125" style="90" customWidth="1"/>
    <col min="10475" max="10480" width="13.5546875" style="90" customWidth="1"/>
    <col min="10481" max="10484" width="11.44140625" style="90"/>
    <col min="10485" max="10485" width="22.33203125" style="90" customWidth="1"/>
    <col min="10486" max="10486" width="36.33203125" style="90" customWidth="1"/>
    <col min="10487" max="10492" width="11.44140625" style="90"/>
    <col min="10493" max="10493" width="4.6640625" style="90" customWidth="1"/>
    <col min="10494" max="10496" width="11.44140625" style="90"/>
    <col min="10497" max="10497" width="24" style="90" customWidth="1"/>
    <col min="10498" max="10498" width="35.88671875" style="90" customWidth="1"/>
    <col min="10499" max="10725" width="11.44140625" style="90"/>
    <col min="10726" max="10726" width="9.88671875" style="90" customWidth="1"/>
    <col min="10727" max="10727" width="10.6640625" style="90" customWidth="1"/>
    <col min="10728" max="10728" width="16.109375" style="90" customWidth="1"/>
    <col min="10729" max="10729" width="29.109375" style="90" customWidth="1"/>
    <col min="10730" max="10730" width="42.33203125" style="90" customWidth="1"/>
    <col min="10731" max="10736" width="13.5546875" style="90" customWidth="1"/>
    <col min="10737" max="10740" width="11.44140625" style="90"/>
    <col min="10741" max="10741" width="22.33203125" style="90" customWidth="1"/>
    <col min="10742" max="10742" width="36.33203125" style="90" customWidth="1"/>
    <col min="10743" max="10748" width="11.44140625" style="90"/>
    <col min="10749" max="10749" width="4.6640625" style="90" customWidth="1"/>
    <col min="10750" max="10752" width="11.44140625" style="90"/>
    <col min="10753" max="10753" width="24" style="90" customWidth="1"/>
    <col min="10754" max="10754" width="35.88671875" style="90" customWidth="1"/>
    <col min="10755" max="10981" width="11.44140625" style="90"/>
    <col min="10982" max="10982" width="9.88671875" style="90" customWidth="1"/>
    <col min="10983" max="10983" width="10.6640625" style="90" customWidth="1"/>
    <col min="10984" max="10984" width="16.109375" style="90" customWidth="1"/>
    <col min="10985" max="10985" width="29.109375" style="90" customWidth="1"/>
    <col min="10986" max="10986" width="42.33203125" style="90" customWidth="1"/>
    <col min="10987" max="10992" width="13.5546875" style="90" customWidth="1"/>
    <col min="10993" max="10996" width="11.44140625" style="90"/>
    <col min="10997" max="10997" width="22.33203125" style="90" customWidth="1"/>
    <col min="10998" max="10998" width="36.33203125" style="90" customWidth="1"/>
    <col min="10999" max="11004" width="11.44140625" style="90"/>
    <col min="11005" max="11005" width="4.6640625" style="90" customWidth="1"/>
    <col min="11006" max="11008" width="11.44140625" style="90"/>
    <col min="11009" max="11009" width="24" style="90" customWidth="1"/>
    <col min="11010" max="11010" width="35.88671875" style="90" customWidth="1"/>
    <col min="11011" max="11237" width="11.44140625" style="90"/>
    <col min="11238" max="11238" width="9.88671875" style="90" customWidth="1"/>
    <col min="11239" max="11239" width="10.6640625" style="90" customWidth="1"/>
    <col min="11240" max="11240" width="16.109375" style="90" customWidth="1"/>
    <col min="11241" max="11241" width="29.109375" style="90" customWidth="1"/>
    <col min="11242" max="11242" width="42.33203125" style="90" customWidth="1"/>
    <col min="11243" max="11248" width="13.5546875" style="90" customWidth="1"/>
    <col min="11249" max="11252" width="11.44140625" style="90"/>
    <col min="11253" max="11253" width="22.33203125" style="90" customWidth="1"/>
    <col min="11254" max="11254" width="36.33203125" style="90" customWidth="1"/>
    <col min="11255" max="11260" width="11.44140625" style="90"/>
    <col min="11261" max="11261" width="4.6640625" style="90" customWidth="1"/>
    <col min="11262" max="11264" width="11.44140625" style="90"/>
    <col min="11265" max="11265" width="24" style="90" customWidth="1"/>
    <col min="11266" max="11266" width="35.88671875" style="90" customWidth="1"/>
    <col min="11267" max="11493" width="11.44140625" style="90"/>
    <col min="11494" max="11494" width="9.88671875" style="90" customWidth="1"/>
    <col min="11495" max="11495" width="10.6640625" style="90" customWidth="1"/>
    <col min="11496" max="11496" width="16.109375" style="90" customWidth="1"/>
    <col min="11497" max="11497" width="29.109375" style="90" customWidth="1"/>
    <col min="11498" max="11498" width="42.33203125" style="90" customWidth="1"/>
    <col min="11499" max="11504" width="13.5546875" style="90" customWidth="1"/>
    <col min="11505" max="11508" width="11.44140625" style="90"/>
    <col min="11509" max="11509" width="22.33203125" style="90" customWidth="1"/>
    <col min="11510" max="11510" width="36.33203125" style="90" customWidth="1"/>
    <col min="11511" max="11516" width="11.44140625" style="90"/>
    <col min="11517" max="11517" width="4.6640625" style="90" customWidth="1"/>
    <col min="11518" max="11520" width="11.44140625" style="90"/>
    <col min="11521" max="11521" width="24" style="90" customWidth="1"/>
    <col min="11522" max="11522" width="35.88671875" style="90" customWidth="1"/>
    <col min="11523" max="11749" width="11.44140625" style="90"/>
    <col min="11750" max="11750" width="9.88671875" style="90" customWidth="1"/>
    <col min="11751" max="11751" width="10.6640625" style="90" customWidth="1"/>
    <col min="11752" max="11752" width="16.109375" style="90" customWidth="1"/>
    <col min="11753" max="11753" width="29.109375" style="90" customWidth="1"/>
    <col min="11754" max="11754" width="42.33203125" style="90" customWidth="1"/>
    <col min="11755" max="11760" width="13.5546875" style="90" customWidth="1"/>
    <col min="11761" max="11764" width="11.44140625" style="90"/>
    <col min="11765" max="11765" width="22.33203125" style="90" customWidth="1"/>
    <col min="11766" max="11766" width="36.33203125" style="90" customWidth="1"/>
    <col min="11767" max="11772" width="11.44140625" style="90"/>
    <col min="11773" max="11773" width="4.6640625" style="90" customWidth="1"/>
    <col min="11774" max="11776" width="11.44140625" style="90"/>
    <col min="11777" max="11777" width="24" style="90" customWidth="1"/>
    <col min="11778" max="11778" width="35.88671875" style="90" customWidth="1"/>
    <col min="11779" max="12005" width="11.44140625" style="90"/>
    <col min="12006" max="12006" width="9.88671875" style="90" customWidth="1"/>
    <col min="12007" max="12007" width="10.6640625" style="90" customWidth="1"/>
    <col min="12008" max="12008" width="16.109375" style="90" customWidth="1"/>
    <col min="12009" max="12009" width="29.109375" style="90" customWidth="1"/>
    <col min="12010" max="12010" width="42.33203125" style="90" customWidth="1"/>
    <col min="12011" max="12016" width="13.5546875" style="90" customWidth="1"/>
    <col min="12017" max="12020" width="11.44140625" style="90"/>
    <col min="12021" max="12021" width="22.33203125" style="90" customWidth="1"/>
    <col min="12022" max="12022" width="36.33203125" style="90" customWidth="1"/>
    <col min="12023" max="12028" width="11.44140625" style="90"/>
    <col min="12029" max="12029" width="4.6640625" style="90" customWidth="1"/>
    <col min="12030" max="12032" width="11.44140625" style="90"/>
    <col min="12033" max="12033" width="24" style="90" customWidth="1"/>
    <col min="12034" max="12034" width="35.88671875" style="90" customWidth="1"/>
    <col min="12035" max="12261" width="11.44140625" style="90"/>
    <col min="12262" max="12262" width="9.88671875" style="90" customWidth="1"/>
    <col min="12263" max="12263" width="10.6640625" style="90" customWidth="1"/>
    <col min="12264" max="12264" width="16.109375" style="90" customWidth="1"/>
    <col min="12265" max="12265" width="29.109375" style="90" customWidth="1"/>
    <col min="12266" max="12266" width="42.33203125" style="90" customWidth="1"/>
    <col min="12267" max="12272" width="13.5546875" style="90" customWidth="1"/>
    <col min="12273" max="12276" width="11.44140625" style="90"/>
    <col min="12277" max="12277" width="22.33203125" style="90" customWidth="1"/>
    <col min="12278" max="12278" width="36.33203125" style="90" customWidth="1"/>
    <col min="12279" max="12284" width="11.44140625" style="90"/>
    <col min="12285" max="12285" width="4.6640625" style="90" customWidth="1"/>
    <col min="12286" max="12288" width="11.44140625" style="90"/>
    <col min="12289" max="12289" width="24" style="90" customWidth="1"/>
    <col min="12290" max="12290" width="35.88671875" style="90" customWidth="1"/>
    <col min="12291" max="12517" width="11.44140625" style="90"/>
    <col min="12518" max="12518" width="9.88671875" style="90" customWidth="1"/>
    <col min="12519" max="12519" width="10.6640625" style="90" customWidth="1"/>
    <col min="12520" max="12520" width="16.109375" style="90" customWidth="1"/>
    <col min="12521" max="12521" width="29.109375" style="90" customWidth="1"/>
    <col min="12522" max="12522" width="42.33203125" style="90" customWidth="1"/>
    <col min="12523" max="12528" width="13.5546875" style="90" customWidth="1"/>
    <col min="12529" max="12532" width="11.44140625" style="90"/>
    <col min="12533" max="12533" width="22.33203125" style="90" customWidth="1"/>
    <col min="12534" max="12534" width="36.33203125" style="90" customWidth="1"/>
    <col min="12535" max="12540" width="11.44140625" style="90"/>
    <col min="12541" max="12541" width="4.6640625" style="90" customWidth="1"/>
    <col min="12542" max="12544" width="11.44140625" style="90"/>
    <col min="12545" max="12545" width="24" style="90" customWidth="1"/>
    <col min="12546" max="12546" width="35.88671875" style="90" customWidth="1"/>
    <col min="12547" max="12773" width="11.44140625" style="90"/>
    <col min="12774" max="12774" width="9.88671875" style="90" customWidth="1"/>
    <col min="12775" max="12775" width="10.6640625" style="90" customWidth="1"/>
    <col min="12776" max="12776" width="16.109375" style="90" customWidth="1"/>
    <col min="12777" max="12777" width="29.109375" style="90" customWidth="1"/>
    <col min="12778" max="12778" width="42.33203125" style="90" customWidth="1"/>
    <col min="12779" max="12784" width="13.5546875" style="90" customWidth="1"/>
    <col min="12785" max="12788" width="11.44140625" style="90"/>
    <col min="12789" max="12789" width="22.33203125" style="90" customWidth="1"/>
    <col min="12790" max="12790" width="36.33203125" style="90" customWidth="1"/>
    <col min="12791" max="12796" width="11.44140625" style="90"/>
    <col min="12797" max="12797" width="4.6640625" style="90" customWidth="1"/>
    <col min="12798" max="12800" width="11.44140625" style="90"/>
    <col min="12801" max="12801" width="24" style="90" customWidth="1"/>
    <col min="12802" max="12802" width="35.88671875" style="90" customWidth="1"/>
    <col min="12803" max="13029" width="11.44140625" style="90"/>
    <col min="13030" max="13030" width="9.88671875" style="90" customWidth="1"/>
    <col min="13031" max="13031" width="10.6640625" style="90" customWidth="1"/>
    <col min="13032" max="13032" width="16.109375" style="90" customWidth="1"/>
    <col min="13033" max="13033" width="29.109375" style="90" customWidth="1"/>
    <col min="13034" max="13034" width="42.33203125" style="90" customWidth="1"/>
    <col min="13035" max="13040" width="13.5546875" style="90" customWidth="1"/>
    <col min="13041" max="13044" width="11.44140625" style="90"/>
    <col min="13045" max="13045" width="22.33203125" style="90" customWidth="1"/>
    <col min="13046" max="13046" width="36.33203125" style="90" customWidth="1"/>
    <col min="13047" max="13052" width="11.44140625" style="90"/>
    <col min="13053" max="13053" width="4.6640625" style="90" customWidth="1"/>
    <col min="13054" max="13056" width="11.44140625" style="90"/>
    <col min="13057" max="13057" width="24" style="90" customWidth="1"/>
    <col min="13058" max="13058" width="35.88671875" style="90" customWidth="1"/>
    <col min="13059" max="13285" width="11.44140625" style="90"/>
    <col min="13286" max="13286" width="9.88671875" style="90" customWidth="1"/>
    <col min="13287" max="13287" width="10.6640625" style="90" customWidth="1"/>
    <col min="13288" max="13288" width="16.109375" style="90" customWidth="1"/>
    <col min="13289" max="13289" width="29.109375" style="90" customWidth="1"/>
    <col min="13290" max="13290" width="42.33203125" style="90" customWidth="1"/>
    <col min="13291" max="13296" width="13.5546875" style="90" customWidth="1"/>
    <col min="13297" max="13300" width="11.44140625" style="90"/>
    <col min="13301" max="13301" width="22.33203125" style="90" customWidth="1"/>
    <col min="13302" max="13302" width="36.33203125" style="90" customWidth="1"/>
    <col min="13303" max="13308" width="11.44140625" style="90"/>
    <col min="13309" max="13309" width="4.6640625" style="90" customWidth="1"/>
    <col min="13310" max="13312" width="11.44140625" style="90"/>
    <col min="13313" max="13313" width="24" style="90" customWidth="1"/>
    <col min="13314" max="13314" width="35.88671875" style="90" customWidth="1"/>
    <col min="13315" max="13541" width="11.44140625" style="90"/>
    <col min="13542" max="13542" width="9.88671875" style="90" customWidth="1"/>
    <col min="13543" max="13543" width="10.6640625" style="90" customWidth="1"/>
    <col min="13544" max="13544" width="16.109375" style="90" customWidth="1"/>
    <col min="13545" max="13545" width="29.109375" style="90" customWidth="1"/>
    <col min="13546" max="13546" width="42.33203125" style="90" customWidth="1"/>
    <col min="13547" max="13552" width="13.5546875" style="90" customWidth="1"/>
    <col min="13553" max="13556" width="11.44140625" style="90"/>
    <col min="13557" max="13557" width="22.33203125" style="90" customWidth="1"/>
    <col min="13558" max="13558" width="36.33203125" style="90" customWidth="1"/>
    <col min="13559" max="13564" width="11.44140625" style="90"/>
    <col min="13565" max="13565" width="4.6640625" style="90" customWidth="1"/>
    <col min="13566" max="13568" width="11.44140625" style="90"/>
    <col min="13569" max="13569" width="24" style="90" customWidth="1"/>
    <col min="13570" max="13570" width="35.88671875" style="90" customWidth="1"/>
    <col min="13571" max="13797" width="11.44140625" style="90"/>
    <col min="13798" max="13798" width="9.88671875" style="90" customWidth="1"/>
    <col min="13799" max="13799" width="10.6640625" style="90" customWidth="1"/>
    <col min="13800" max="13800" width="16.109375" style="90" customWidth="1"/>
    <col min="13801" max="13801" width="29.109375" style="90" customWidth="1"/>
    <col min="13802" max="13802" width="42.33203125" style="90" customWidth="1"/>
    <col min="13803" max="13808" width="13.5546875" style="90" customWidth="1"/>
    <col min="13809" max="13812" width="11.44140625" style="90"/>
    <col min="13813" max="13813" width="22.33203125" style="90" customWidth="1"/>
    <col min="13814" max="13814" width="36.33203125" style="90" customWidth="1"/>
    <col min="13815" max="13820" width="11.44140625" style="90"/>
    <col min="13821" max="13821" width="4.6640625" style="90" customWidth="1"/>
    <col min="13822" max="13824" width="11.44140625" style="90"/>
    <col min="13825" max="13825" width="24" style="90" customWidth="1"/>
    <col min="13826" max="13826" width="35.88671875" style="90" customWidth="1"/>
    <col min="13827" max="14053" width="11.44140625" style="90"/>
    <col min="14054" max="14054" width="9.88671875" style="90" customWidth="1"/>
    <col min="14055" max="14055" width="10.6640625" style="90" customWidth="1"/>
    <col min="14056" max="14056" width="16.109375" style="90" customWidth="1"/>
    <col min="14057" max="14057" width="29.109375" style="90" customWidth="1"/>
    <col min="14058" max="14058" width="42.33203125" style="90" customWidth="1"/>
    <col min="14059" max="14064" width="13.5546875" style="90" customWidth="1"/>
    <col min="14065" max="14068" width="11.44140625" style="90"/>
    <col min="14069" max="14069" width="22.33203125" style="90" customWidth="1"/>
    <col min="14070" max="14070" width="36.33203125" style="90" customWidth="1"/>
    <col min="14071" max="14076" width="11.44140625" style="90"/>
    <col min="14077" max="14077" width="4.6640625" style="90" customWidth="1"/>
    <col min="14078" max="14080" width="11.44140625" style="90"/>
    <col min="14081" max="14081" width="24" style="90" customWidth="1"/>
    <col min="14082" max="14082" width="35.88671875" style="90" customWidth="1"/>
    <col min="14083" max="14309" width="11.44140625" style="90"/>
    <col min="14310" max="14310" width="9.88671875" style="90" customWidth="1"/>
    <col min="14311" max="14311" width="10.6640625" style="90" customWidth="1"/>
    <col min="14312" max="14312" width="16.109375" style="90" customWidth="1"/>
    <col min="14313" max="14313" width="29.109375" style="90" customWidth="1"/>
    <col min="14314" max="14314" width="42.33203125" style="90" customWidth="1"/>
    <col min="14315" max="14320" width="13.5546875" style="90" customWidth="1"/>
    <col min="14321" max="14324" width="11.44140625" style="90"/>
    <col min="14325" max="14325" width="22.33203125" style="90" customWidth="1"/>
    <col min="14326" max="14326" width="36.33203125" style="90" customWidth="1"/>
    <col min="14327" max="14332" width="11.44140625" style="90"/>
    <col min="14333" max="14333" width="4.6640625" style="90" customWidth="1"/>
    <col min="14334" max="14336" width="11.44140625" style="90"/>
    <col min="14337" max="14337" width="24" style="90" customWidth="1"/>
    <col min="14338" max="14338" width="35.88671875" style="90" customWidth="1"/>
    <col min="14339" max="14565" width="11.44140625" style="90"/>
    <col min="14566" max="14566" width="9.88671875" style="90" customWidth="1"/>
    <col min="14567" max="14567" width="10.6640625" style="90" customWidth="1"/>
    <col min="14568" max="14568" width="16.109375" style="90" customWidth="1"/>
    <col min="14569" max="14569" width="29.109375" style="90" customWidth="1"/>
    <col min="14570" max="14570" width="42.33203125" style="90" customWidth="1"/>
    <col min="14571" max="14576" width="13.5546875" style="90" customWidth="1"/>
    <col min="14577" max="14580" width="11.44140625" style="90"/>
    <col min="14581" max="14581" width="22.33203125" style="90" customWidth="1"/>
    <col min="14582" max="14582" width="36.33203125" style="90" customWidth="1"/>
    <col min="14583" max="14588" width="11.44140625" style="90"/>
    <col min="14589" max="14589" width="4.6640625" style="90" customWidth="1"/>
    <col min="14590" max="14592" width="11.44140625" style="90"/>
    <col min="14593" max="14593" width="24" style="90" customWidth="1"/>
    <col min="14594" max="14594" width="35.88671875" style="90" customWidth="1"/>
    <col min="14595" max="14821" width="11.44140625" style="90"/>
    <col min="14822" max="14822" width="9.88671875" style="90" customWidth="1"/>
    <col min="14823" max="14823" width="10.6640625" style="90" customWidth="1"/>
    <col min="14824" max="14824" width="16.109375" style="90" customWidth="1"/>
    <col min="14825" max="14825" width="29.109375" style="90" customWidth="1"/>
    <col min="14826" max="14826" width="42.33203125" style="90" customWidth="1"/>
    <col min="14827" max="14832" width="13.5546875" style="90" customWidth="1"/>
    <col min="14833" max="14836" width="11.44140625" style="90"/>
    <col min="14837" max="14837" width="22.33203125" style="90" customWidth="1"/>
    <col min="14838" max="14838" width="36.33203125" style="90" customWidth="1"/>
    <col min="14839" max="14844" width="11.44140625" style="90"/>
    <col min="14845" max="14845" width="4.6640625" style="90" customWidth="1"/>
    <col min="14846" max="14848" width="11.44140625" style="90"/>
    <col min="14849" max="14849" width="24" style="90" customWidth="1"/>
    <col min="14850" max="14850" width="35.88671875" style="90" customWidth="1"/>
    <col min="14851" max="15077" width="11.44140625" style="90"/>
    <col min="15078" max="15078" width="9.88671875" style="90" customWidth="1"/>
    <col min="15079" max="15079" width="10.6640625" style="90" customWidth="1"/>
    <col min="15080" max="15080" width="16.109375" style="90" customWidth="1"/>
    <col min="15081" max="15081" width="29.109375" style="90" customWidth="1"/>
    <col min="15082" max="15082" width="42.33203125" style="90" customWidth="1"/>
    <col min="15083" max="15088" width="13.5546875" style="90" customWidth="1"/>
    <col min="15089" max="15092" width="11.44140625" style="90"/>
    <col min="15093" max="15093" width="22.33203125" style="90" customWidth="1"/>
    <col min="15094" max="15094" width="36.33203125" style="90" customWidth="1"/>
    <col min="15095" max="15100" width="11.44140625" style="90"/>
    <col min="15101" max="15101" width="4.6640625" style="90" customWidth="1"/>
    <col min="15102" max="15104" width="11.44140625" style="90"/>
    <col min="15105" max="15105" width="24" style="90" customWidth="1"/>
    <col min="15106" max="15106" width="35.88671875" style="90" customWidth="1"/>
    <col min="15107" max="15333" width="11.44140625" style="90"/>
    <col min="15334" max="15334" width="9.88671875" style="90" customWidth="1"/>
    <col min="15335" max="15335" width="10.6640625" style="90" customWidth="1"/>
    <col min="15336" max="15336" width="16.109375" style="90" customWidth="1"/>
    <col min="15337" max="15337" width="29.109375" style="90" customWidth="1"/>
    <col min="15338" max="15338" width="42.33203125" style="90" customWidth="1"/>
    <col min="15339" max="15344" width="13.5546875" style="90" customWidth="1"/>
    <col min="15345" max="15348" width="11.44140625" style="90"/>
    <col min="15349" max="15349" width="22.33203125" style="90" customWidth="1"/>
    <col min="15350" max="15350" width="36.33203125" style="90" customWidth="1"/>
    <col min="15351" max="15356" width="11.44140625" style="90"/>
    <col min="15357" max="15357" width="4.6640625" style="90" customWidth="1"/>
    <col min="15358" max="15360" width="11.44140625" style="90"/>
    <col min="15361" max="15361" width="24" style="90" customWidth="1"/>
    <col min="15362" max="15362" width="35.88671875" style="90" customWidth="1"/>
    <col min="15363" max="15589" width="11.44140625" style="90"/>
    <col min="15590" max="15590" width="9.88671875" style="90" customWidth="1"/>
    <col min="15591" max="15591" width="10.6640625" style="90" customWidth="1"/>
    <col min="15592" max="15592" width="16.109375" style="90" customWidth="1"/>
    <col min="15593" max="15593" width="29.109375" style="90" customWidth="1"/>
    <col min="15594" max="15594" width="42.33203125" style="90" customWidth="1"/>
    <col min="15595" max="15600" width="13.5546875" style="90" customWidth="1"/>
    <col min="15601" max="15604" width="11.44140625" style="90"/>
    <col min="15605" max="15605" width="22.33203125" style="90" customWidth="1"/>
    <col min="15606" max="15606" width="36.33203125" style="90" customWidth="1"/>
    <col min="15607" max="15612" width="11.44140625" style="90"/>
    <col min="15613" max="15613" width="4.6640625" style="90" customWidth="1"/>
    <col min="15614" max="15616" width="11.44140625" style="90"/>
    <col min="15617" max="15617" width="24" style="90" customWidth="1"/>
    <col min="15618" max="15618" width="35.88671875" style="90" customWidth="1"/>
    <col min="15619" max="15845" width="11.44140625" style="90"/>
    <col min="15846" max="15846" width="9.88671875" style="90" customWidth="1"/>
    <col min="15847" max="15847" width="10.6640625" style="90" customWidth="1"/>
    <col min="15848" max="15848" width="16.109375" style="90" customWidth="1"/>
    <col min="15849" max="15849" width="29.109375" style="90" customWidth="1"/>
    <col min="15850" max="15850" width="42.33203125" style="90" customWidth="1"/>
    <col min="15851" max="15856" width="13.5546875" style="90" customWidth="1"/>
    <col min="15857" max="15860" width="11.44140625" style="90"/>
    <col min="15861" max="15861" width="22.33203125" style="90" customWidth="1"/>
    <col min="15862" max="15862" width="36.33203125" style="90" customWidth="1"/>
    <col min="15863" max="15868" width="11.44140625" style="90"/>
    <col min="15869" max="15869" width="4.6640625" style="90" customWidth="1"/>
    <col min="15870" max="15872" width="11.44140625" style="90"/>
    <col min="15873" max="15873" width="24" style="90" customWidth="1"/>
    <col min="15874" max="15874" width="35.88671875" style="90" customWidth="1"/>
    <col min="15875" max="16101" width="11.44140625" style="90"/>
    <col min="16102" max="16102" width="9.88671875" style="90" customWidth="1"/>
    <col min="16103" max="16103" width="10.6640625" style="90" customWidth="1"/>
    <col min="16104" max="16104" width="16.109375" style="90" customWidth="1"/>
    <col min="16105" max="16105" width="29.109375" style="90" customWidth="1"/>
    <col min="16106" max="16106" width="42.33203125" style="90" customWidth="1"/>
    <col min="16107" max="16112" width="13.5546875" style="90" customWidth="1"/>
    <col min="16113" max="16116" width="11.44140625" style="90"/>
    <col min="16117" max="16117" width="22.33203125" style="90" customWidth="1"/>
    <col min="16118" max="16118" width="36.33203125" style="90" customWidth="1"/>
    <col min="16119" max="16124" width="11.44140625" style="90"/>
    <col min="16125" max="16125" width="4.6640625" style="90" customWidth="1"/>
    <col min="16126" max="16128" width="11.44140625" style="90"/>
    <col min="16129" max="16129" width="24" style="90" customWidth="1"/>
    <col min="16130" max="16130" width="35.88671875" style="90" customWidth="1"/>
    <col min="16131" max="16384" width="11.44140625" style="90"/>
  </cols>
  <sheetData>
    <row r="1" spans="1:12" ht="21" customHeight="1" x14ac:dyDescent="0.3">
      <c r="A1" s="947" t="s">
        <v>152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</row>
    <row r="2" spans="1:12" ht="21" customHeight="1" x14ac:dyDescent="0.3">
      <c r="A2" s="702" t="s">
        <v>153</v>
      </c>
      <c r="B2" s="703"/>
      <c r="C2" s="703"/>
      <c r="D2" s="703"/>
      <c r="E2" s="703"/>
      <c r="F2" s="703"/>
      <c r="G2" s="703"/>
      <c r="H2" s="703"/>
      <c r="I2" s="703"/>
      <c r="J2" s="703"/>
      <c r="K2" s="703"/>
    </row>
    <row r="3" spans="1:12" s="657" customFormat="1" ht="21" customHeight="1" x14ac:dyDescent="0.35">
      <c r="A3" s="658" t="s">
        <v>2</v>
      </c>
      <c r="B3" s="659"/>
      <c r="C3" s="659"/>
      <c r="D3" s="659"/>
      <c r="E3" s="659"/>
      <c r="F3" s="659"/>
      <c r="G3" s="659"/>
      <c r="H3" s="660" t="s">
        <v>353</v>
      </c>
      <c r="I3" s="220"/>
      <c r="J3" s="659"/>
      <c r="K3" s="659"/>
      <c r="L3" s="221"/>
    </row>
    <row r="4" spans="1:12" s="657" customFormat="1" ht="21" customHeight="1" x14ac:dyDescent="0.3">
      <c r="A4" s="222" t="s">
        <v>3</v>
      </c>
      <c r="B4" s="222" t="s">
        <v>4</v>
      </c>
      <c r="C4" s="222" t="s">
        <v>5</v>
      </c>
      <c r="D4" s="222" t="s">
        <v>6</v>
      </c>
      <c r="E4" s="222" t="s">
        <v>7</v>
      </c>
      <c r="F4" s="948" t="s">
        <v>8</v>
      </c>
      <c r="G4" s="949"/>
      <c r="H4" s="948" t="s">
        <v>9</v>
      </c>
      <c r="I4" s="949"/>
      <c r="J4" s="948" t="s">
        <v>10</v>
      </c>
      <c r="K4" s="949"/>
      <c r="L4" s="221"/>
    </row>
    <row r="5" spans="1:12" s="657" customFormat="1" ht="21" customHeight="1" x14ac:dyDescent="0.3">
      <c r="A5" s="223"/>
      <c r="B5" s="223"/>
      <c r="C5" s="223"/>
      <c r="D5" s="223" t="s">
        <v>11</v>
      </c>
      <c r="E5" s="223" t="s">
        <v>12</v>
      </c>
      <c r="F5" s="684"/>
      <c r="G5" s="685"/>
      <c r="H5" s="684"/>
      <c r="I5" s="685"/>
      <c r="J5" s="955" t="s">
        <v>13</v>
      </c>
      <c r="K5" s="956"/>
      <c r="L5" s="221"/>
    </row>
    <row r="6" spans="1:12" s="657" customFormat="1" ht="21" customHeight="1" x14ac:dyDescent="0.3">
      <c r="A6" s="619"/>
      <c r="B6" s="619"/>
      <c r="C6" s="619"/>
      <c r="D6" s="619"/>
      <c r="E6" s="619"/>
      <c r="F6" s="224" t="s">
        <v>14</v>
      </c>
      <c r="G6" s="225" t="s">
        <v>15</v>
      </c>
      <c r="H6" s="226" t="s">
        <v>14</v>
      </c>
      <c r="I6" s="224" t="s">
        <v>15</v>
      </c>
      <c r="J6" s="227" t="s">
        <v>14</v>
      </c>
      <c r="K6" s="224" t="s">
        <v>15</v>
      </c>
      <c r="L6" s="221"/>
    </row>
    <row r="7" spans="1:12" s="657" customFormat="1" ht="21" customHeight="1" x14ac:dyDescent="0.3">
      <c r="A7" s="228" t="s">
        <v>16</v>
      </c>
      <c r="B7" s="229" t="s">
        <v>17</v>
      </c>
      <c r="C7" s="230" t="s">
        <v>18</v>
      </c>
      <c r="D7" s="932" t="s">
        <v>19</v>
      </c>
      <c r="E7" s="231" t="s">
        <v>20</v>
      </c>
      <c r="F7" s="232">
        <v>1.03</v>
      </c>
      <c r="G7" s="232">
        <v>1.03</v>
      </c>
      <c r="H7" s="232">
        <v>1.0900000000000001</v>
      </c>
      <c r="I7" s="232">
        <v>1.04</v>
      </c>
      <c r="J7" s="232">
        <v>1.0900000000000001</v>
      </c>
      <c r="K7" s="232">
        <v>1.07</v>
      </c>
      <c r="L7" s="221"/>
    </row>
    <row r="8" spans="1:12" s="657" customFormat="1" ht="21" customHeight="1" x14ac:dyDescent="0.3">
      <c r="A8" s="233"/>
      <c r="B8" s="234"/>
      <c r="C8" s="235"/>
      <c r="D8" s="942"/>
      <c r="E8" s="236" t="s">
        <v>154</v>
      </c>
      <c r="F8" s="232">
        <v>0.56999999999999995</v>
      </c>
      <c r="G8" s="232">
        <v>0.54</v>
      </c>
      <c r="H8" s="232">
        <v>0.6</v>
      </c>
      <c r="I8" s="232">
        <v>0.57999999999999996</v>
      </c>
      <c r="J8" s="232">
        <v>0.63</v>
      </c>
      <c r="K8" s="232">
        <v>0.61</v>
      </c>
      <c r="L8" s="221"/>
    </row>
    <row r="9" spans="1:12" s="657" customFormat="1" ht="21" customHeight="1" x14ac:dyDescent="0.3">
      <c r="A9" s="233"/>
      <c r="B9" s="234"/>
      <c r="C9" s="235"/>
      <c r="D9" s="942"/>
      <c r="E9" s="236" t="s">
        <v>155</v>
      </c>
      <c r="F9" s="232">
        <v>0.62</v>
      </c>
      <c r="G9" s="232">
        <v>0.59</v>
      </c>
      <c r="H9" s="232">
        <v>0.64</v>
      </c>
      <c r="I9" s="232">
        <v>0.62</v>
      </c>
      <c r="J9" s="232">
        <v>0.68</v>
      </c>
      <c r="K9" s="232">
        <v>0.66</v>
      </c>
      <c r="L9" s="221"/>
    </row>
    <row r="10" spans="1:12" s="657" customFormat="1" ht="21" customHeight="1" x14ac:dyDescent="0.3">
      <c r="A10" s="233"/>
      <c r="B10" s="234"/>
      <c r="C10" s="235"/>
      <c r="D10" s="942"/>
      <c r="E10" s="236" t="s">
        <v>156</v>
      </c>
      <c r="F10" s="232">
        <v>0.95</v>
      </c>
      <c r="G10" s="232">
        <v>0.92</v>
      </c>
      <c r="H10" s="232">
        <v>0.98</v>
      </c>
      <c r="I10" s="232">
        <v>0.96</v>
      </c>
      <c r="J10" s="232">
        <v>1.01</v>
      </c>
      <c r="K10" s="232">
        <v>0.99</v>
      </c>
      <c r="L10" s="221"/>
    </row>
    <row r="11" spans="1:12" s="657" customFormat="1" ht="21" customHeight="1" x14ac:dyDescent="0.3">
      <c r="A11" s="233"/>
      <c r="B11" s="234"/>
      <c r="C11" s="235"/>
      <c r="D11" s="942"/>
      <c r="E11" s="236" t="s">
        <v>157</v>
      </c>
      <c r="F11" s="232">
        <v>1</v>
      </c>
      <c r="G11" s="232">
        <v>0.97</v>
      </c>
      <c r="H11" s="232">
        <v>1.03</v>
      </c>
      <c r="I11" s="232">
        <v>1.01</v>
      </c>
      <c r="J11" s="232">
        <v>1.06</v>
      </c>
      <c r="K11" s="232">
        <v>1.04</v>
      </c>
      <c r="L11" s="221"/>
    </row>
    <row r="12" spans="1:12" s="657" customFormat="1" ht="21" customHeight="1" x14ac:dyDescent="0.3">
      <c r="A12" s="233"/>
      <c r="B12" s="234"/>
      <c r="C12" s="235"/>
      <c r="D12" s="942"/>
      <c r="E12" s="236" t="s">
        <v>158</v>
      </c>
      <c r="F12" s="232">
        <v>0.56999999999999995</v>
      </c>
      <c r="G12" s="232">
        <v>0.56999999999999995</v>
      </c>
      <c r="H12" s="232">
        <v>0.6</v>
      </c>
      <c r="I12" s="232">
        <v>0.57999999999999996</v>
      </c>
      <c r="J12" s="232">
        <v>0.63</v>
      </c>
      <c r="K12" s="232">
        <v>0.61</v>
      </c>
      <c r="L12" s="221"/>
    </row>
    <row r="13" spans="1:12" s="657" customFormat="1" ht="21" customHeight="1" x14ac:dyDescent="0.3">
      <c r="A13" s="233"/>
      <c r="B13" s="234"/>
      <c r="C13" s="235"/>
      <c r="D13" s="942"/>
      <c r="E13" s="236" t="s">
        <v>159</v>
      </c>
      <c r="F13" s="232">
        <v>0.62</v>
      </c>
      <c r="G13" s="232">
        <v>0.62</v>
      </c>
      <c r="H13" s="232">
        <v>0.64</v>
      </c>
      <c r="I13" s="232">
        <v>0.62</v>
      </c>
      <c r="J13" s="232">
        <v>0.68</v>
      </c>
      <c r="K13" s="232">
        <v>0.66</v>
      </c>
      <c r="L13" s="221"/>
    </row>
    <row r="14" spans="1:12" s="657" customFormat="1" ht="21" customHeight="1" x14ac:dyDescent="0.3">
      <c r="A14" s="233"/>
      <c r="B14" s="234"/>
      <c r="C14" s="235"/>
      <c r="D14" s="942"/>
      <c r="E14" s="236" t="s">
        <v>160</v>
      </c>
      <c r="F14" s="232">
        <v>0.95</v>
      </c>
      <c r="G14" s="232">
        <v>0.95</v>
      </c>
      <c r="H14" s="232">
        <v>0.98</v>
      </c>
      <c r="I14" s="232">
        <v>0.96</v>
      </c>
      <c r="J14" s="232">
        <v>1.01</v>
      </c>
      <c r="K14" s="232">
        <v>0.99</v>
      </c>
      <c r="L14" s="221"/>
    </row>
    <row r="15" spans="1:12" s="657" customFormat="1" ht="21" customHeight="1" x14ac:dyDescent="0.3">
      <c r="A15" s="233"/>
      <c r="B15" s="234"/>
      <c r="C15" s="235"/>
      <c r="D15" s="942"/>
      <c r="E15" s="236" t="s">
        <v>161</v>
      </c>
      <c r="F15" s="232">
        <v>1</v>
      </c>
      <c r="G15" s="232">
        <v>1</v>
      </c>
      <c r="H15" s="232">
        <v>1.03</v>
      </c>
      <c r="I15" s="232">
        <v>1.01</v>
      </c>
      <c r="J15" s="232">
        <v>1.06</v>
      </c>
      <c r="K15" s="232">
        <v>1.04</v>
      </c>
      <c r="L15" s="221"/>
    </row>
    <row r="16" spans="1:12" s="657" customFormat="1" ht="21" customHeight="1" x14ac:dyDescent="0.3">
      <c r="A16" s="233"/>
      <c r="B16" s="620"/>
      <c r="C16" s="235"/>
      <c r="D16" s="937"/>
      <c r="E16" s="237" t="s">
        <v>23</v>
      </c>
      <c r="F16" s="232">
        <v>0.47</v>
      </c>
      <c r="G16" s="232">
        <v>0.47</v>
      </c>
      <c r="H16" s="232">
        <v>0.51</v>
      </c>
      <c r="I16" s="232">
        <v>0.45</v>
      </c>
      <c r="J16" s="232">
        <v>0.52</v>
      </c>
      <c r="K16" s="232">
        <v>0.49</v>
      </c>
      <c r="L16" s="221"/>
    </row>
    <row r="17" spans="1:12" s="657" customFormat="1" ht="21" customHeight="1" x14ac:dyDescent="0.3">
      <c r="A17" s="233"/>
      <c r="B17" s="229" t="s">
        <v>24</v>
      </c>
      <c r="C17" s="235"/>
      <c r="D17" s="932" t="s">
        <v>25</v>
      </c>
      <c r="E17" s="237" t="s">
        <v>20</v>
      </c>
      <c r="F17" s="232">
        <v>1.07</v>
      </c>
      <c r="G17" s="232">
        <v>1.07</v>
      </c>
      <c r="H17" s="232">
        <v>1.0900000000000001</v>
      </c>
      <c r="I17" s="232">
        <v>1.06</v>
      </c>
      <c r="J17" s="232">
        <v>1.0900000000000001</v>
      </c>
      <c r="K17" s="232">
        <v>1.0900000000000001</v>
      </c>
      <c r="L17" s="221"/>
    </row>
    <row r="18" spans="1:12" s="657" customFormat="1" ht="21" customHeight="1" x14ac:dyDescent="0.3">
      <c r="A18" s="233"/>
      <c r="B18" s="234"/>
      <c r="C18" s="235"/>
      <c r="D18" s="942"/>
      <c r="E18" s="236" t="s">
        <v>154</v>
      </c>
      <c r="F18" s="232">
        <v>0.61</v>
      </c>
      <c r="G18" s="232">
        <v>0.61</v>
      </c>
      <c r="H18" s="232">
        <v>0.6</v>
      </c>
      <c r="I18" s="232">
        <v>0.57999999999999996</v>
      </c>
      <c r="J18" s="232">
        <v>0.63</v>
      </c>
      <c r="K18" s="232">
        <v>0.61</v>
      </c>
      <c r="L18" s="221"/>
    </row>
    <row r="19" spans="1:12" s="657" customFormat="1" ht="21" customHeight="1" x14ac:dyDescent="0.3">
      <c r="A19" s="233"/>
      <c r="B19" s="234"/>
      <c r="C19" s="235"/>
      <c r="D19" s="942"/>
      <c r="E19" s="236" t="s">
        <v>155</v>
      </c>
      <c r="F19" s="232">
        <v>0.66</v>
      </c>
      <c r="G19" s="232">
        <v>0.66</v>
      </c>
      <c r="H19" s="232">
        <v>0.64</v>
      </c>
      <c r="I19" s="232">
        <v>0.62</v>
      </c>
      <c r="J19" s="232">
        <v>0.68</v>
      </c>
      <c r="K19" s="232">
        <v>0.66</v>
      </c>
      <c r="L19" s="221"/>
    </row>
    <row r="20" spans="1:12" s="657" customFormat="1" ht="21" customHeight="1" x14ac:dyDescent="0.3">
      <c r="A20" s="233"/>
      <c r="B20" s="234"/>
      <c r="C20" s="235"/>
      <c r="D20" s="942"/>
      <c r="E20" s="236" t="s">
        <v>156</v>
      </c>
      <c r="F20" s="232">
        <v>0.99</v>
      </c>
      <c r="G20" s="232">
        <v>0.99</v>
      </c>
      <c r="H20" s="232">
        <v>0.98</v>
      </c>
      <c r="I20" s="232">
        <v>0.96</v>
      </c>
      <c r="J20" s="232">
        <v>1.01</v>
      </c>
      <c r="K20" s="232">
        <v>0.99</v>
      </c>
      <c r="L20" s="221"/>
    </row>
    <row r="21" spans="1:12" s="657" customFormat="1" ht="21" customHeight="1" x14ac:dyDescent="0.3">
      <c r="A21" s="233"/>
      <c r="B21" s="234"/>
      <c r="C21" s="235"/>
      <c r="D21" s="942"/>
      <c r="E21" s="236" t="s">
        <v>157</v>
      </c>
      <c r="F21" s="232">
        <v>1.04</v>
      </c>
      <c r="G21" s="232">
        <v>1.04</v>
      </c>
      <c r="H21" s="232">
        <v>1.03</v>
      </c>
      <c r="I21" s="232">
        <v>1.01</v>
      </c>
      <c r="J21" s="232">
        <v>1.06</v>
      </c>
      <c r="K21" s="232">
        <v>1.04</v>
      </c>
      <c r="L21" s="221"/>
    </row>
    <row r="22" spans="1:12" s="657" customFormat="1" ht="21" customHeight="1" x14ac:dyDescent="0.3">
      <c r="A22" s="233"/>
      <c r="B22" s="234"/>
      <c r="C22" s="235"/>
      <c r="D22" s="942"/>
      <c r="E22" s="236" t="s">
        <v>158</v>
      </c>
      <c r="F22" s="232">
        <v>0.61</v>
      </c>
      <c r="G22" s="232">
        <v>0.61</v>
      </c>
      <c r="H22" s="232">
        <v>0.6</v>
      </c>
      <c r="I22" s="232">
        <v>0.57999999999999996</v>
      </c>
      <c r="J22" s="232">
        <v>0.63</v>
      </c>
      <c r="K22" s="232">
        <v>0.61</v>
      </c>
      <c r="L22" s="221"/>
    </row>
    <row r="23" spans="1:12" s="657" customFormat="1" ht="21" customHeight="1" x14ac:dyDescent="0.3">
      <c r="A23" s="233"/>
      <c r="B23" s="234"/>
      <c r="C23" s="235"/>
      <c r="D23" s="942"/>
      <c r="E23" s="236" t="s">
        <v>159</v>
      </c>
      <c r="F23" s="232">
        <v>0.66</v>
      </c>
      <c r="G23" s="232">
        <v>0.66</v>
      </c>
      <c r="H23" s="232">
        <v>0.64</v>
      </c>
      <c r="I23" s="232">
        <v>0.62</v>
      </c>
      <c r="J23" s="232">
        <v>0.68</v>
      </c>
      <c r="K23" s="232">
        <v>0.66</v>
      </c>
      <c r="L23" s="221"/>
    </row>
    <row r="24" spans="1:12" s="657" customFormat="1" ht="21" customHeight="1" x14ac:dyDescent="0.3">
      <c r="A24" s="233"/>
      <c r="B24" s="234"/>
      <c r="C24" s="235"/>
      <c r="D24" s="942"/>
      <c r="E24" s="236" t="s">
        <v>160</v>
      </c>
      <c r="F24" s="232">
        <v>0.99</v>
      </c>
      <c r="G24" s="232">
        <v>0.99</v>
      </c>
      <c r="H24" s="232">
        <v>0.98</v>
      </c>
      <c r="I24" s="232">
        <v>0.96</v>
      </c>
      <c r="J24" s="232">
        <v>1.01</v>
      </c>
      <c r="K24" s="232">
        <v>0.99</v>
      </c>
      <c r="L24" s="221"/>
    </row>
    <row r="25" spans="1:12" s="657" customFormat="1" ht="21" customHeight="1" x14ac:dyDescent="0.3">
      <c r="A25" s="233"/>
      <c r="B25" s="234"/>
      <c r="C25" s="235"/>
      <c r="D25" s="942"/>
      <c r="E25" s="621" t="s">
        <v>161</v>
      </c>
      <c r="F25" s="232">
        <v>1.04</v>
      </c>
      <c r="G25" s="232">
        <v>1.04</v>
      </c>
      <c r="H25" s="232">
        <v>1.03</v>
      </c>
      <c r="I25" s="232">
        <v>1.01</v>
      </c>
      <c r="J25" s="232">
        <v>1.06</v>
      </c>
      <c r="K25" s="232">
        <v>1.04</v>
      </c>
      <c r="L25" s="221"/>
    </row>
    <row r="26" spans="1:12" s="657" customFormat="1" ht="21" customHeight="1" x14ac:dyDescent="0.3">
      <c r="A26" s="233"/>
      <c r="B26" s="622"/>
      <c r="C26" s="235"/>
      <c r="D26" s="946"/>
      <c r="E26" s="237" t="s">
        <v>23</v>
      </c>
      <c r="F26" s="232">
        <v>0.49</v>
      </c>
      <c r="G26" s="232">
        <v>0.49</v>
      </c>
      <c r="H26" s="232">
        <v>0.51</v>
      </c>
      <c r="I26" s="232">
        <v>0.45</v>
      </c>
      <c r="J26" s="232">
        <v>0.52</v>
      </c>
      <c r="K26" s="232">
        <v>0.49</v>
      </c>
      <c r="L26" s="221"/>
    </row>
    <row r="27" spans="1:12" s="657" customFormat="1" ht="21" customHeight="1" x14ac:dyDescent="0.3">
      <c r="A27" s="238" t="s">
        <v>26</v>
      </c>
      <c r="B27" s="239" t="s">
        <v>27</v>
      </c>
      <c r="C27" s="238" t="s">
        <v>28</v>
      </c>
      <c r="D27" s="623" t="s">
        <v>29</v>
      </c>
      <c r="E27" s="237" t="s">
        <v>20</v>
      </c>
      <c r="F27" s="232">
        <v>1.23</v>
      </c>
      <c r="G27" s="232">
        <v>1.25</v>
      </c>
      <c r="H27" s="232">
        <v>1.25</v>
      </c>
      <c r="I27" s="232">
        <v>1.22</v>
      </c>
      <c r="J27" s="232">
        <v>1.28</v>
      </c>
      <c r="K27" s="232">
        <v>1.25</v>
      </c>
      <c r="L27" s="221"/>
    </row>
    <row r="28" spans="1:12" s="657" customFormat="1" ht="21" customHeight="1" x14ac:dyDescent="0.3">
      <c r="A28" s="240"/>
      <c r="B28" s="241"/>
      <c r="C28" s="240"/>
      <c r="D28" s="242"/>
      <c r="E28" s="237" t="s">
        <v>162</v>
      </c>
      <c r="F28" s="232">
        <v>0.96</v>
      </c>
      <c r="G28" s="232">
        <v>0.96</v>
      </c>
      <c r="H28" s="232">
        <v>0.98</v>
      </c>
      <c r="I28" s="232">
        <v>0.93</v>
      </c>
      <c r="J28" s="232">
        <v>0.99</v>
      </c>
      <c r="K28" s="232">
        <v>0.96</v>
      </c>
      <c r="L28" s="221"/>
    </row>
    <row r="29" spans="1:12" s="657" customFormat="1" ht="21" customHeight="1" x14ac:dyDescent="0.3">
      <c r="A29" s="240"/>
      <c r="B29" s="241"/>
      <c r="C29" s="240"/>
      <c r="D29" s="242"/>
      <c r="E29" s="237" t="s">
        <v>163</v>
      </c>
      <c r="F29" s="232">
        <v>1.32</v>
      </c>
      <c r="G29" s="232">
        <v>1.32</v>
      </c>
      <c r="H29" s="232">
        <v>1.34</v>
      </c>
      <c r="I29" s="232">
        <v>1.29</v>
      </c>
      <c r="J29" s="232">
        <v>1.35</v>
      </c>
      <c r="K29" s="232">
        <v>1.32</v>
      </c>
      <c r="L29" s="221"/>
    </row>
    <row r="30" spans="1:12" s="657" customFormat="1" ht="21" customHeight="1" x14ac:dyDescent="0.3">
      <c r="A30" s="240"/>
      <c r="B30" s="241"/>
      <c r="C30" s="240"/>
      <c r="D30" s="242"/>
      <c r="E30" s="237" t="s">
        <v>23</v>
      </c>
      <c r="F30" s="232">
        <v>0.5</v>
      </c>
      <c r="G30" s="232">
        <v>0.53</v>
      </c>
      <c r="H30" s="232">
        <v>0.52</v>
      </c>
      <c r="I30" s="232">
        <v>0.49</v>
      </c>
      <c r="J30" s="232">
        <v>0.56000000000000005</v>
      </c>
      <c r="K30" s="232">
        <v>0.53</v>
      </c>
      <c r="L30" s="221"/>
    </row>
    <row r="31" spans="1:12" s="657" customFormat="1" ht="21" customHeight="1" x14ac:dyDescent="0.3">
      <c r="A31" s="240"/>
      <c r="B31" s="241"/>
      <c r="C31" s="240"/>
      <c r="D31" s="242"/>
      <c r="E31" s="237" t="s">
        <v>31</v>
      </c>
      <c r="F31" s="232">
        <v>2.2599999999999998</v>
      </c>
      <c r="G31" s="232">
        <v>2.2799999999999998</v>
      </c>
      <c r="H31" s="232">
        <v>2.25</v>
      </c>
      <c r="I31" s="232">
        <v>2.2200000000000002</v>
      </c>
      <c r="J31" s="232">
        <v>2.31</v>
      </c>
      <c r="K31" s="232">
        <v>2.2799999999999998</v>
      </c>
      <c r="L31" s="221"/>
    </row>
    <row r="32" spans="1:12" s="657" customFormat="1" ht="21" customHeight="1" x14ac:dyDescent="0.3">
      <c r="A32" s="240"/>
      <c r="B32" s="241"/>
      <c r="C32" s="240"/>
      <c r="D32" s="242"/>
      <c r="E32" s="237" t="s">
        <v>32</v>
      </c>
      <c r="F32" s="232">
        <v>2.2599999999999998</v>
      </c>
      <c r="G32" s="232">
        <v>2.2799999999999998</v>
      </c>
      <c r="H32" s="232">
        <v>2.25</v>
      </c>
      <c r="I32" s="232">
        <v>2.2200000000000002</v>
      </c>
      <c r="J32" s="232">
        <v>2.31</v>
      </c>
      <c r="K32" s="232">
        <v>2.2799999999999998</v>
      </c>
      <c r="L32" s="221"/>
    </row>
    <row r="33" spans="1:12" s="657" customFormat="1" ht="21" customHeight="1" x14ac:dyDescent="0.3">
      <c r="A33" s="240"/>
      <c r="B33" s="624"/>
      <c r="C33" s="240"/>
      <c r="D33" s="625"/>
      <c r="E33" s="237" t="s">
        <v>33</v>
      </c>
      <c r="F33" s="232">
        <v>2.23</v>
      </c>
      <c r="G33" s="232">
        <v>2.23</v>
      </c>
      <c r="H33" s="232">
        <v>2.2200000000000002</v>
      </c>
      <c r="I33" s="232">
        <v>2.17</v>
      </c>
      <c r="J33" s="232">
        <v>2.2599999999999998</v>
      </c>
      <c r="K33" s="232">
        <v>2.23</v>
      </c>
      <c r="L33" s="221"/>
    </row>
    <row r="34" spans="1:12" s="657" customFormat="1" ht="21" customHeight="1" x14ac:dyDescent="0.3">
      <c r="A34" s="240"/>
      <c r="B34" s="239" t="s">
        <v>34</v>
      </c>
      <c r="C34" s="240"/>
      <c r="D34" s="945" t="s">
        <v>35</v>
      </c>
      <c r="E34" s="237" t="s">
        <v>20</v>
      </c>
      <c r="F34" s="232">
        <v>1.25</v>
      </c>
      <c r="G34" s="243"/>
      <c r="H34" s="232">
        <v>1.25</v>
      </c>
      <c r="I34" s="244"/>
      <c r="J34" s="232">
        <v>1.28</v>
      </c>
      <c r="K34" s="245"/>
      <c r="L34" s="221"/>
    </row>
    <row r="35" spans="1:12" s="657" customFormat="1" ht="21" customHeight="1" x14ac:dyDescent="0.3">
      <c r="A35" s="240"/>
      <c r="B35" s="241"/>
      <c r="C35" s="240"/>
      <c r="D35" s="942"/>
      <c r="E35" s="237" t="s">
        <v>162</v>
      </c>
      <c r="F35" s="232">
        <v>0.99</v>
      </c>
      <c r="G35" s="243"/>
      <c r="H35" s="232">
        <v>0.98</v>
      </c>
      <c r="I35" s="244"/>
      <c r="J35" s="232">
        <v>0.99</v>
      </c>
      <c r="K35" s="245"/>
      <c r="L35" s="221"/>
    </row>
    <row r="36" spans="1:12" s="657" customFormat="1" ht="21" customHeight="1" x14ac:dyDescent="0.3">
      <c r="A36" s="240"/>
      <c r="B36" s="241"/>
      <c r="C36" s="240"/>
      <c r="D36" s="942"/>
      <c r="E36" s="237" t="s">
        <v>163</v>
      </c>
      <c r="F36" s="232">
        <v>1.35</v>
      </c>
      <c r="G36" s="243"/>
      <c r="H36" s="232">
        <v>1.34</v>
      </c>
      <c r="I36" s="244"/>
      <c r="J36" s="232">
        <v>1.35</v>
      </c>
      <c r="K36" s="245"/>
      <c r="L36" s="221"/>
    </row>
    <row r="37" spans="1:12" s="657" customFormat="1" ht="21" customHeight="1" x14ac:dyDescent="0.3">
      <c r="A37" s="240"/>
      <c r="B37" s="241"/>
      <c r="C37" s="240"/>
      <c r="D37" s="942"/>
      <c r="E37" s="237" t="s">
        <v>23</v>
      </c>
      <c r="F37" s="232">
        <v>0.53</v>
      </c>
      <c r="G37" s="243"/>
      <c r="H37" s="232">
        <v>0.52</v>
      </c>
      <c r="I37" s="244"/>
      <c r="J37" s="232">
        <v>0.56000000000000005</v>
      </c>
      <c r="K37" s="245"/>
      <c r="L37" s="221"/>
    </row>
    <row r="38" spans="1:12" s="657" customFormat="1" ht="21" customHeight="1" x14ac:dyDescent="0.3">
      <c r="A38" s="240"/>
      <c r="B38" s="241"/>
      <c r="C38" s="240"/>
      <c r="D38" s="942"/>
      <c r="E38" s="237" t="s">
        <v>31</v>
      </c>
      <c r="F38" s="232">
        <v>2.31</v>
      </c>
      <c r="G38" s="243"/>
      <c r="H38" s="232">
        <v>2.2799999999999998</v>
      </c>
      <c r="I38" s="244"/>
      <c r="J38" s="232">
        <v>2.34</v>
      </c>
      <c r="K38" s="245"/>
      <c r="L38" s="221"/>
    </row>
    <row r="39" spans="1:12" s="657" customFormat="1" ht="21" customHeight="1" x14ac:dyDescent="0.3">
      <c r="A39" s="240"/>
      <c r="B39" s="241"/>
      <c r="C39" s="240"/>
      <c r="D39" s="942"/>
      <c r="E39" s="237" t="s">
        <v>32</v>
      </c>
      <c r="F39" s="232">
        <v>2.31</v>
      </c>
      <c r="G39" s="243"/>
      <c r="H39" s="232">
        <v>2.2799999999999998</v>
      </c>
      <c r="I39" s="244"/>
      <c r="J39" s="232">
        <v>2.34</v>
      </c>
      <c r="K39" s="245"/>
      <c r="L39" s="221"/>
    </row>
    <row r="40" spans="1:12" s="657" customFormat="1" ht="21" customHeight="1" x14ac:dyDescent="0.3">
      <c r="A40" s="626"/>
      <c r="B40" s="241"/>
      <c r="C40" s="240"/>
      <c r="D40" s="937"/>
      <c r="E40" s="237" t="s">
        <v>33</v>
      </c>
      <c r="F40" s="232">
        <v>2.2599999999999998</v>
      </c>
      <c r="G40" s="243"/>
      <c r="H40" s="232">
        <v>2.2200000000000002</v>
      </c>
      <c r="I40" s="244"/>
      <c r="J40" s="232">
        <v>2.2799999999999998</v>
      </c>
      <c r="K40" s="245"/>
      <c r="L40" s="221"/>
    </row>
    <row r="41" spans="1:12" s="657" customFormat="1" ht="27.75" customHeight="1" x14ac:dyDescent="0.3">
      <c r="A41" s="238" t="s">
        <v>36</v>
      </c>
      <c r="B41" s="238" t="s">
        <v>37</v>
      </c>
      <c r="C41" s="240"/>
      <c r="D41" s="936" t="s">
        <v>38</v>
      </c>
      <c r="E41" s="237" t="s">
        <v>20</v>
      </c>
      <c r="F41" s="232">
        <v>3.21</v>
      </c>
      <c r="G41" s="246"/>
      <c r="H41" s="232">
        <v>3.12</v>
      </c>
      <c r="I41" s="246"/>
      <c r="J41" s="232">
        <v>3.29</v>
      </c>
      <c r="K41" s="246"/>
      <c r="L41" s="221"/>
    </row>
    <row r="42" spans="1:12" s="657" customFormat="1" ht="21" customHeight="1" x14ac:dyDescent="0.3">
      <c r="A42" s="240"/>
      <c r="B42" s="240"/>
      <c r="C42" s="240"/>
      <c r="D42" s="898"/>
      <c r="E42" s="237" t="s">
        <v>30</v>
      </c>
      <c r="F42" s="232">
        <v>3.2</v>
      </c>
      <c r="G42" s="245"/>
      <c r="H42" s="232">
        <v>3.11</v>
      </c>
      <c r="I42" s="245"/>
      <c r="J42" s="232">
        <v>3.28</v>
      </c>
      <c r="K42" s="245"/>
      <c r="L42" s="221"/>
    </row>
    <row r="43" spans="1:12" s="657" customFormat="1" ht="21" customHeight="1" x14ac:dyDescent="0.3">
      <c r="A43" s="247"/>
      <c r="B43" s="247"/>
      <c r="C43" s="247"/>
      <c r="D43" s="898"/>
      <c r="E43" s="237" t="s">
        <v>31</v>
      </c>
      <c r="F43" s="232">
        <v>3.21</v>
      </c>
      <c r="G43" s="245"/>
      <c r="H43" s="232">
        <v>3.12</v>
      </c>
      <c r="I43" s="245"/>
      <c r="J43" s="232">
        <v>3.29</v>
      </c>
      <c r="K43" s="245"/>
      <c r="L43" s="221"/>
    </row>
    <row r="44" spans="1:12" s="657" customFormat="1" ht="21" customHeight="1" x14ac:dyDescent="0.3">
      <c r="A44" s="240"/>
      <c r="B44" s="240"/>
      <c r="C44" s="240"/>
      <c r="D44" s="898"/>
      <c r="E44" s="237" t="s">
        <v>32</v>
      </c>
      <c r="F44" s="232">
        <v>3.21</v>
      </c>
      <c r="G44" s="245"/>
      <c r="H44" s="232">
        <v>3.12</v>
      </c>
      <c r="I44" s="245"/>
      <c r="J44" s="232">
        <v>3.29</v>
      </c>
      <c r="K44" s="245"/>
      <c r="L44" s="221"/>
    </row>
    <row r="45" spans="1:12" s="657" customFormat="1" ht="21" customHeight="1" x14ac:dyDescent="0.3">
      <c r="A45" s="626"/>
      <c r="B45" s="626"/>
      <c r="C45" s="240"/>
      <c r="D45" s="899"/>
      <c r="E45" s="237" t="s">
        <v>33</v>
      </c>
      <c r="F45" s="232">
        <v>3.15</v>
      </c>
      <c r="G45" s="627"/>
      <c r="H45" s="232">
        <v>3.06</v>
      </c>
      <c r="I45" s="627"/>
      <c r="J45" s="232">
        <v>3.23</v>
      </c>
      <c r="K45" s="627"/>
      <c r="L45" s="221"/>
    </row>
    <row r="46" spans="1:12" s="657" customFormat="1" ht="21" customHeight="1" x14ac:dyDescent="0.3">
      <c r="A46" s="238" t="s">
        <v>39</v>
      </c>
      <c r="B46" s="248" t="s">
        <v>40</v>
      </c>
      <c r="C46" s="240"/>
      <c r="D46" s="936" t="s">
        <v>41</v>
      </c>
      <c r="E46" s="237" t="s">
        <v>31</v>
      </c>
      <c r="F46" s="232">
        <v>3.21</v>
      </c>
      <c r="G46" s="243"/>
      <c r="H46" s="232">
        <v>3.26</v>
      </c>
      <c r="I46" s="249"/>
      <c r="J46" s="232">
        <v>3.37</v>
      </c>
      <c r="K46" s="249"/>
      <c r="L46" s="221"/>
    </row>
    <row r="47" spans="1:12" s="657" customFormat="1" ht="21" customHeight="1" x14ac:dyDescent="0.3">
      <c r="A47" s="240"/>
      <c r="B47" s="248"/>
      <c r="C47" s="240"/>
      <c r="D47" s="942"/>
      <c r="E47" s="237" t="s">
        <v>32</v>
      </c>
      <c r="F47" s="232">
        <v>3.21</v>
      </c>
      <c r="G47" s="243"/>
      <c r="H47" s="232">
        <v>3.26</v>
      </c>
      <c r="I47" s="245"/>
      <c r="J47" s="232">
        <v>3.37</v>
      </c>
      <c r="K47" s="245"/>
      <c r="L47" s="221"/>
    </row>
    <row r="48" spans="1:12" s="657" customFormat="1" ht="21" customHeight="1" x14ac:dyDescent="0.3">
      <c r="A48" s="240"/>
      <c r="B48" s="629"/>
      <c r="C48" s="240"/>
      <c r="D48" s="946"/>
      <c r="E48" s="237" t="s">
        <v>33</v>
      </c>
      <c r="F48" s="232">
        <v>3.15</v>
      </c>
      <c r="G48" s="243"/>
      <c r="H48" s="232">
        <v>3.23</v>
      </c>
      <c r="I48" s="245"/>
      <c r="J48" s="232">
        <v>3.34</v>
      </c>
      <c r="K48" s="245"/>
      <c r="L48" s="221"/>
    </row>
    <row r="49" spans="1:12" s="657" customFormat="1" ht="21" customHeight="1" x14ac:dyDescent="0.3">
      <c r="A49" s="240"/>
      <c r="B49" s="250" t="s">
        <v>42</v>
      </c>
      <c r="C49" s="240"/>
      <c r="D49" s="945" t="s">
        <v>43</v>
      </c>
      <c r="E49" s="237" t="s">
        <v>31</v>
      </c>
      <c r="F49" s="249"/>
      <c r="G49" s="630"/>
      <c r="H49" s="232">
        <v>3.63</v>
      </c>
      <c r="I49" s="249"/>
      <c r="J49" s="630"/>
      <c r="K49" s="249"/>
      <c r="L49" s="221"/>
    </row>
    <row r="50" spans="1:12" s="657" customFormat="1" ht="21" customHeight="1" x14ac:dyDescent="0.3">
      <c r="A50" s="240"/>
      <c r="B50" s="248"/>
      <c r="C50" s="240"/>
      <c r="D50" s="942"/>
      <c r="E50" s="237" t="s">
        <v>32</v>
      </c>
      <c r="F50" s="245"/>
      <c r="G50" s="243"/>
      <c r="H50" s="232">
        <v>3.63</v>
      </c>
      <c r="I50" s="245"/>
      <c r="J50" s="243"/>
      <c r="K50" s="245"/>
      <c r="L50" s="221"/>
    </row>
    <row r="51" spans="1:12" s="657" customFormat="1" ht="21" customHeight="1" x14ac:dyDescent="0.3">
      <c r="A51" s="240"/>
      <c r="B51" s="629"/>
      <c r="C51" s="240"/>
      <c r="D51" s="946"/>
      <c r="E51" s="237" t="s">
        <v>33</v>
      </c>
      <c r="F51" s="245"/>
      <c r="G51" s="243"/>
      <c r="H51" s="232">
        <v>3.58</v>
      </c>
      <c r="I51" s="245"/>
      <c r="J51" s="243"/>
      <c r="K51" s="245"/>
      <c r="L51" s="221"/>
    </row>
    <row r="52" spans="1:12" s="657" customFormat="1" ht="21" customHeight="1" x14ac:dyDescent="0.3">
      <c r="A52" s="240"/>
      <c r="B52" s="250" t="s">
        <v>44</v>
      </c>
      <c r="C52" s="240"/>
      <c r="D52" s="945" t="s">
        <v>45</v>
      </c>
      <c r="E52" s="237" t="s">
        <v>31</v>
      </c>
      <c r="F52" s="249"/>
      <c r="G52" s="630"/>
      <c r="H52" s="232">
        <v>4.03</v>
      </c>
      <c r="I52" s="249"/>
      <c r="J52" s="630"/>
      <c r="K52" s="249"/>
      <c r="L52" s="221"/>
    </row>
    <row r="53" spans="1:12" s="657" customFormat="1" ht="21" customHeight="1" x14ac:dyDescent="0.3">
      <c r="A53" s="240"/>
      <c r="B53" s="248"/>
      <c r="C53" s="240"/>
      <c r="D53" s="942"/>
      <c r="E53" s="237" t="s">
        <v>32</v>
      </c>
      <c r="F53" s="245"/>
      <c r="G53" s="243"/>
      <c r="H53" s="232">
        <v>4.03</v>
      </c>
      <c r="I53" s="245"/>
      <c r="J53" s="243"/>
      <c r="K53" s="245"/>
      <c r="L53" s="221"/>
    </row>
    <row r="54" spans="1:12" s="657" customFormat="1" ht="21" customHeight="1" x14ac:dyDescent="0.3">
      <c r="A54" s="240"/>
      <c r="B54" s="629"/>
      <c r="C54" s="240"/>
      <c r="D54" s="946"/>
      <c r="E54" s="237" t="s">
        <v>33</v>
      </c>
      <c r="F54" s="245"/>
      <c r="G54" s="243"/>
      <c r="H54" s="232">
        <v>3.98</v>
      </c>
      <c r="I54" s="245"/>
      <c r="J54" s="243"/>
      <c r="K54" s="245"/>
      <c r="L54" s="221"/>
    </row>
    <row r="55" spans="1:12" s="657" customFormat="1" ht="21" customHeight="1" x14ac:dyDescent="0.3">
      <c r="A55" s="240"/>
      <c r="B55" s="250" t="s">
        <v>46</v>
      </c>
      <c r="C55" s="240"/>
      <c r="D55" s="945" t="s">
        <v>47</v>
      </c>
      <c r="E55" s="237" t="s">
        <v>31</v>
      </c>
      <c r="F55" s="249"/>
      <c r="G55" s="630"/>
      <c r="H55" s="232">
        <v>4.37</v>
      </c>
      <c r="I55" s="249"/>
      <c r="J55" s="630"/>
      <c r="K55" s="249"/>
      <c r="L55" s="221"/>
    </row>
    <row r="56" spans="1:12" s="657" customFormat="1" ht="21" customHeight="1" x14ac:dyDescent="0.3">
      <c r="A56" s="240"/>
      <c r="B56" s="248"/>
      <c r="C56" s="240"/>
      <c r="D56" s="942"/>
      <c r="E56" s="237" t="s">
        <v>32</v>
      </c>
      <c r="F56" s="245"/>
      <c r="G56" s="243"/>
      <c r="H56" s="232">
        <v>4.37</v>
      </c>
      <c r="I56" s="245"/>
      <c r="J56" s="243"/>
      <c r="K56" s="245"/>
      <c r="L56" s="221"/>
    </row>
    <row r="57" spans="1:12" s="657" customFormat="1" ht="21" customHeight="1" x14ac:dyDescent="0.3">
      <c r="A57" s="626"/>
      <c r="B57" s="629"/>
      <c r="C57" s="626"/>
      <c r="D57" s="946"/>
      <c r="E57" s="237" t="s">
        <v>33</v>
      </c>
      <c r="F57" s="627"/>
      <c r="G57" s="631"/>
      <c r="H57" s="232">
        <v>4.3099999999999996</v>
      </c>
      <c r="I57" s="627"/>
      <c r="J57" s="631"/>
      <c r="K57" s="627"/>
      <c r="L57" s="221"/>
    </row>
    <row r="58" spans="1:12" s="657" customFormat="1" ht="21" customHeight="1" x14ac:dyDescent="0.3">
      <c r="A58" s="251"/>
      <c r="B58" s="251"/>
      <c r="C58" s="251"/>
      <c r="D58" s="251"/>
      <c r="E58" s="252"/>
      <c r="F58" s="253"/>
      <c r="G58" s="253"/>
      <c r="H58" s="253"/>
      <c r="I58" s="253"/>
      <c r="J58" s="253"/>
      <c r="K58" s="253"/>
      <c r="L58" s="221"/>
    </row>
    <row r="59" spans="1:12" s="657" customFormat="1" ht="21" customHeight="1" x14ac:dyDescent="0.3">
      <c r="A59" s="19" t="s">
        <v>355</v>
      </c>
      <c r="B59" s="252"/>
      <c r="C59" s="252"/>
      <c r="D59" s="252"/>
      <c r="E59" s="252"/>
      <c r="F59" s="253"/>
      <c r="G59" s="253"/>
      <c r="H59" s="253"/>
      <c r="I59" s="253"/>
      <c r="J59" s="253"/>
      <c r="K59" s="253"/>
      <c r="L59" s="221"/>
    </row>
    <row r="60" spans="1:12" s="657" customFormat="1" ht="21" customHeight="1" x14ac:dyDescent="0.3">
      <c r="A60" s="222" t="s">
        <v>3</v>
      </c>
      <c r="B60" s="222" t="s">
        <v>4</v>
      </c>
      <c r="C60" s="222" t="s">
        <v>5</v>
      </c>
      <c r="D60" s="222" t="s">
        <v>6</v>
      </c>
      <c r="E60" s="222" t="s">
        <v>7</v>
      </c>
      <c r="F60" s="254" t="s">
        <v>8</v>
      </c>
      <c r="G60" s="253"/>
      <c r="H60" s="253"/>
      <c r="I60" s="253"/>
      <c r="J60" s="253"/>
      <c r="K60" s="253"/>
      <c r="L60" s="221"/>
    </row>
    <row r="61" spans="1:12" s="657" customFormat="1" ht="21" customHeight="1" x14ac:dyDescent="0.3">
      <c r="A61" s="223"/>
      <c r="B61" s="223"/>
      <c r="C61" s="223"/>
      <c r="D61" s="223" t="s">
        <v>11</v>
      </c>
      <c r="E61" s="223" t="s">
        <v>12</v>
      </c>
      <c r="F61" s="254" t="s">
        <v>14</v>
      </c>
      <c r="G61" s="253"/>
      <c r="H61" s="253"/>
      <c r="I61" s="253"/>
      <c r="J61" s="253"/>
      <c r="K61" s="253"/>
      <c r="L61" s="221"/>
    </row>
    <row r="62" spans="1:12" s="657" customFormat="1" ht="21" customHeight="1" x14ac:dyDescent="0.3">
      <c r="A62" s="632" t="s">
        <v>16</v>
      </c>
      <c r="B62" s="238" t="s">
        <v>17</v>
      </c>
      <c r="C62" s="633" t="s">
        <v>18</v>
      </c>
      <c r="D62" s="936" t="s">
        <v>19</v>
      </c>
      <c r="E62" s="237" t="s">
        <v>164</v>
      </c>
      <c r="F62" s="232">
        <v>0.61</v>
      </c>
      <c r="G62" s="255"/>
      <c r="H62" s="255"/>
      <c r="I62" s="255"/>
      <c r="J62" s="255"/>
      <c r="K62" s="255"/>
      <c r="L62" s="221"/>
    </row>
    <row r="63" spans="1:12" s="657" customFormat="1" ht="21" customHeight="1" x14ac:dyDescent="0.3">
      <c r="A63" s="241"/>
      <c r="B63" s="240"/>
      <c r="C63" s="256"/>
      <c r="D63" s="940"/>
      <c r="E63" s="237" t="s">
        <v>165</v>
      </c>
      <c r="F63" s="232">
        <v>0.66</v>
      </c>
      <c r="G63" s="255"/>
      <c r="H63" s="255"/>
      <c r="I63" s="255"/>
      <c r="J63" s="255"/>
      <c r="K63" s="255"/>
      <c r="L63" s="221"/>
    </row>
    <row r="64" spans="1:12" s="657" customFormat="1" ht="21" customHeight="1" x14ac:dyDescent="0.3">
      <c r="A64" s="241"/>
      <c r="B64" s="240"/>
      <c r="C64" s="256"/>
      <c r="D64" s="940"/>
      <c r="E64" s="237" t="s">
        <v>166</v>
      </c>
      <c r="F64" s="232">
        <v>0.99</v>
      </c>
      <c r="G64" s="255"/>
      <c r="H64" s="255"/>
      <c r="I64" s="255"/>
      <c r="J64" s="255"/>
      <c r="K64" s="255"/>
      <c r="L64" s="221"/>
    </row>
    <row r="65" spans="1:12" s="657" customFormat="1" ht="21" customHeight="1" x14ac:dyDescent="0.3">
      <c r="A65" s="241"/>
      <c r="B65" s="240"/>
      <c r="C65" s="256"/>
      <c r="D65" s="942"/>
      <c r="E65" s="237" t="s">
        <v>167</v>
      </c>
      <c r="F65" s="232">
        <v>1.04</v>
      </c>
      <c r="G65" s="255"/>
      <c r="H65" s="255"/>
      <c r="I65" s="255"/>
      <c r="J65" s="255"/>
      <c r="K65" s="255"/>
      <c r="L65" s="221"/>
    </row>
    <row r="66" spans="1:12" s="657" customFormat="1" ht="21" customHeight="1" x14ac:dyDescent="0.3">
      <c r="A66" s="241"/>
      <c r="B66" s="240"/>
      <c r="C66" s="256"/>
      <c r="D66" s="942"/>
      <c r="E66" s="237" t="s">
        <v>168</v>
      </c>
      <c r="F66" s="232">
        <v>0.61</v>
      </c>
      <c r="G66" s="255"/>
      <c r="H66" s="255"/>
      <c r="I66" s="255"/>
      <c r="J66" s="255"/>
      <c r="K66" s="255"/>
      <c r="L66" s="221"/>
    </row>
    <row r="67" spans="1:12" s="657" customFormat="1" ht="21" customHeight="1" x14ac:dyDescent="0.3">
      <c r="A67" s="241"/>
      <c r="B67" s="240"/>
      <c r="C67" s="256"/>
      <c r="D67" s="942"/>
      <c r="E67" s="237" t="s">
        <v>169</v>
      </c>
      <c r="F67" s="232">
        <v>0.66</v>
      </c>
      <c r="G67" s="255"/>
      <c r="H67" s="255"/>
      <c r="I67" s="255"/>
      <c r="J67" s="255"/>
      <c r="K67" s="255"/>
      <c r="L67" s="221"/>
    </row>
    <row r="68" spans="1:12" s="657" customFormat="1" ht="21" customHeight="1" x14ac:dyDescent="0.3">
      <c r="A68" s="241"/>
      <c r="B68" s="240"/>
      <c r="C68" s="256"/>
      <c r="D68" s="942"/>
      <c r="E68" s="237" t="s">
        <v>170</v>
      </c>
      <c r="F68" s="232">
        <v>0.99</v>
      </c>
      <c r="G68" s="255"/>
      <c r="H68" s="255"/>
      <c r="I68" s="255"/>
      <c r="J68" s="255"/>
      <c r="K68" s="255"/>
      <c r="L68" s="221"/>
    </row>
    <row r="69" spans="1:12" s="657" customFormat="1" ht="21" customHeight="1" x14ac:dyDescent="0.3">
      <c r="A69" s="634"/>
      <c r="B69" s="626"/>
      <c r="C69" s="635"/>
      <c r="D69" s="636"/>
      <c r="E69" s="237" t="s">
        <v>171</v>
      </c>
      <c r="F69" s="232">
        <v>1.04</v>
      </c>
      <c r="G69" s="255"/>
      <c r="H69" s="255"/>
      <c r="I69" s="255"/>
      <c r="J69" s="255"/>
      <c r="K69" s="255"/>
      <c r="L69" s="221"/>
    </row>
    <row r="70" spans="1:12" s="657" customFormat="1" ht="21" customHeight="1" x14ac:dyDescent="0.3">
      <c r="A70" s="252"/>
      <c r="B70" s="252"/>
      <c r="C70" s="252"/>
      <c r="D70" s="252"/>
      <c r="E70" s="252"/>
      <c r="F70" s="255"/>
      <c r="G70" s="255"/>
      <c r="H70" s="255"/>
      <c r="I70" s="255"/>
      <c r="J70" s="255"/>
      <c r="K70" s="255"/>
      <c r="L70" s="221"/>
    </row>
    <row r="71" spans="1:12" s="657" customFormat="1" ht="21" customHeight="1" x14ac:dyDescent="0.3">
      <c r="A71" s="19" t="s">
        <v>48</v>
      </c>
      <c r="B71" s="252"/>
      <c r="C71" s="252"/>
      <c r="D71" s="252"/>
      <c r="E71" s="252"/>
      <c r="F71" s="952" t="s">
        <v>9</v>
      </c>
      <c r="G71" s="953"/>
      <c r="H71" s="954"/>
      <c r="I71" s="257"/>
      <c r="J71" s="255"/>
      <c r="K71" s="255"/>
      <c r="L71" s="221"/>
    </row>
    <row r="72" spans="1:12" s="657" customFormat="1" ht="21" customHeight="1" x14ac:dyDescent="0.3">
      <c r="A72" s="222" t="s">
        <v>3</v>
      </c>
      <c r="B72" s="222" t="s">
        <v>4</v>
      </c>
      <c r="C72" s="222" t="s">
        <v>5</v>
      </c>
      <c r="D72" s="222" t="s">
        <v>6</v>
      </c>
      <c r="E72" s="222" t="s">
        <v>7</v>
      </c>
      <c r="F72" s="258" t="s">
        <v>49</v>
      </c>
      <c r="G72" s="258" t="s">
        <v>49</v>
      </c>
      <c r="H72" s="258" t="s">
        <v>49</v>
      </c>
      <c r="I72" s="257"/>
      <c r="J72" s="255"/>
      <c r="K72" s="255"/>
      <c r="L72" s="221"/>
    </row>
    <row r="73" spans="1:12" s="657" customFormat="1" ht="21" customHeight="1" x14ac:dyDescent="0.3">
      <c r="A73" s="223"/>
      <c r="B73" s="223"/>
      <c r="C73" s="223"/>
      <c r="D73" s="223" t="s">
        <v>11</v>
      </c>
      <c r="E73" s="223" t="s">
        <v>12</v>
      </c>
      <c r="F73" s="259" t="s">
        <v>51</v>
      </c>
      <c r="G73" s="259" t="s">
        <v>52</v>
      </c>
      <c r="H73" s="259" t="s">
        <v>53</v>
      </c>
      <c r="I73" s="257"/>
      <c r="J73" s="255"/>
      <c r="K73" s="255"/>
      <c r="L73" s="221"/>
    </row>
    <row r="74" spans="1:12" s="657" customFormat="1" ht="21" customHeight="1" x14ac:dyDescent="0.3">
      <c r="A74" s="223"/>
      <c r="B74" s="223"/>
      <c r="C74" s="223"/>
      <c r="D74" s="223"/>
      <c r="E74" s="619"/>
      <c r="F74" s="637" t="s">
        <v>54</v>
      </c>
      <c r="G74" s="637" t="s">
        <v>54</v>
      </c>
      <c r="H74" s="637" t="s">
        <v>54</v>
      </c>
      <c r="I74" s="257"/>
      <c r="J74" s="255"/>
      <c r="K74" s="255"/>
      <c r="L74" s="221"/>
    </row>
    <row r="75" spans="1:12" s="657" customFormat="1" ht="21" customHeight="1" x14ac:dyDescent="0.3">
      <c r="A75" s="238" t="s">
        <v>16</v>
      </c>
      <c r="B75" s="238" t="s">
        <v>17</v>
      </c>
      <c r="C75" s="238" t="s">
        <v>18</v>
      </c>
      <c r="D75" s="936" t="s">
        <v>19</v>
      </c>
      <c r="E75" s="260" t="s">
        <v>164</v>
      </c>
      <c r="F75" s="232">
        <v>0.6</v>
      </c>
      <c r="G75" s="232">
        <v>0.6</v>
      </c>
      <c r="H75" s="232">
        <v>0.6</v>
      </c>
      <c r="I75" s="257"/>
      <c r="J75" s="255"/>
      <c r="K75" s="255"/>
      <c r="L75" s="221"/>
    </row>
    <row r="76" spans="1:12" s="657" customFormat="1" ht="21" customHeight="1" x14ac:dyDescent="0.3">
      <c r="A76" s="240"/>
      <c r="B76" s="240"/>
      <c r="C76" s="240"/>
      <c r="D76" s="940"/>
      <c r="E76" s="260" t="s">
        <v>165</v>
      </c>
      <c r="F76" s="232">
        <v>0.64</v>
      </c>
      <c r="G76" s="232">
        <v>0.64</v>
      </c>
      <c r="H76" s="232">
        <v>0.64</v>
      </c>
      <c r="I76" s="257"/>
      <c r="J76" s="255"/>
      <c r="K76" s="255"/>
      <c r="L76" s="221"/>
    </row>
    <row r="77" spans="1:12" s="657" customFormat="1" ht="21" customHeight="1" x14ac:dyDescent="0.3">
      <c r="A77" s="240"/>
      <c r="B77" s="240"/>
      <c r="C77" s="240"/>
      <c r="D77" s="898"/>
      <c r="E77" s="260" t="s">
        <v>166</v>
      </c>
      <c r="F77" s="232">
        <v>0.98</v>
      </c>
      <c r="G77" s="232">
        <v>0.98</v>
      </c>
      <c r="H77" s="232">
        <v>0.98</v>
      </c>
      <c r="I77" s="257"/>
      <c r="J77" s="255"/>
      <c r="K77" s="255"/>
      <c r="L77" s="221"/>
    </row>
    <row r="78" spans="1:12" s="657" customFormat="1" ht="21" customHeight="1" x14ac:dyDescent="0.3">
      <c r="A78" s="240"/>
      <c r="B78" s="240"/>
      <c r="C78" s="240"/>
      <c r="D78" s="898"/>
      <c r="E78" s="260" t="s">
        <v>167</v>
      </c>
      <c r="F78" s="232">
        <v>1.03</v>
      </c>
      <c r="G78" s="232">
        <v>1.03</v>
      </c>
      <c r="H78" s="232">
        <v>1.03</v>
      </c>
      <c r="I78" s="257"/>
      <c r="J78" s="255"/>
      <c r="K78" s="255"/>
      <c r="L78" s="221"/>
    </row>
    <row r="79" spans="1:12" s="657" customFormat="1" ht="21" customHeight="1" x14ac:dyDescent="0.3">
      <c r="A79" s="240"/>
      <c r="B79" s="240"/>
      <c r="C79" s="240"/>
      <c r="D79" s="898"/>
      <c r="E79" s="260" t="s">
        <v>168</v>
      </c>
      <c r="F79" s="232">
        <v>0.6</v>
      </c>
      <c r="G79" s="232">
        <v>0.6</v>
      </c>
      <c r="H79" s="232">
        <v>0.6</v>
      </c>
      <c r="I79" s="257"/>
      <c r="J79" s="255"/>
      <c r="K79" s="255"/>
      <c r="L79" s="221"/>
    </row>
    <row r="80" spans="1:12" s="657" customFormat="1" ht="21" customHeight="1" x14ac:dyDescent="0.3">
      <c r="A80" s="240"/>
      <c r="B80" s="240"/>
      <c r="C80" s="240"/>
      <c r="D80" s="898"/>
      <c r="E80" s="260" t="s">
        <v>169</v>
      </c>
      <c r="F80" s="232">
        <v>0.64</v>
      </c>
      <c r="G80" s="232">
        <v>0.64</v>
      </c>
      <c r="H80" s="232">
        <v>0.64</v>
      </c>
      <c r="I80" s="257"/>
      <c r="J80" s="255"/>
      <c r="K80" s="255"/>
      <c r="L80" s="221"/>
    </row>
    <row r="81" spans="1:12" s="657" customFormat="1" ht="21" customHeight="1" x14ac:dyDescent="0.3">
      <c r="A81" s="247"/>
      <c r="B81" s="247"/>
      <c r="C81" s="247"/>
      <c r="D81" s="898"/>
      <c r="E81" s="260" t="s">
        <v>170</v>
      </c>
      <c r="F81" s="232">
        <v>0.98</v>
      </c>
      <c r="G81" s="232">
        <v>0.98</v>
      </c>
      <c r="H81" s="232">
        <v>0.98</v>
      </c>
      <c r="I81" s="257"/>
      <c r="J81" s="255"/>
      <c r="K81" s="255"/>
      <c r="L81" s="221"/>
    </row>
    <row r="82" spans="1:12" s="657" customFormat="1" ht="21" customHeight="1" x14ac:dyDescent="0.3">
      <c r="A82" s="247"/>
      <c r="B82" s="247"/>
      <c r="C82" s="247"/>
      <c r="D82" s="673"/>
      <c r="E82" s="260" t="s">
        <v>171</v>
      </c>
      <c r="F82" s="232">
        <v>1.03</v>
      </c>
      <c r="G82" s="232">
        <v>1.03</v>
      </c>
      <c r="H82" s="232">
        <v>1.03</v>
      </c>
      <c r="I82" s="257"/>
      <c r="J82" s="255"/>
      <c r="K82" s="255"/>
      <c r="L82" s="221"/>
    </row>
    <row r="83" spans="1:12" s="657" customFormat="1" ht="21" customHeight="1" x14ac:dyDescent="0.3">
      <c r="A83" s="240"/>
      <c r="B83" s="238" t="s">
        <v>24</v>
      </c>
      <c r="C83" s="240"/>
      <c r="D83" s="932" t="s">
        <v>25</v>
      </c>
      <c r="E83" s="260" t="s">
        <v>164</v>
      </c>
      <c r="F83" s="232">
        <v>0.62</v>
      </c>
      <c r="G83" s="232">
        <v>0.62</v>
      </c>
      <c r="H83" s="232">
        <v>0.62</v>
      </c>
      <c r="I83" s="257"/>
      <c r="J83" s="257"/>
      <c r="K83" s="257"/>
      <c r="L83" s="221"/>
    </row>
    <row r="84" spans="1:12" s="657" customFormat="1" ht="21" customHeight="1" x14ac:dyDescent="0.3">
      <c r="A84" s="240"/>
      <c r="B84" s="240"/>
      <c r="C84" s="240"/>
      <c r="D84" s="941"/>
      <c r="E84" s="260" t="s">
        <v>165</v>
      </c>
      <c r="F84" s="232">
        <v>0.66</v>
      </c>
      <c r="G84" s="232">
        <v>0.66</v>
      </c>
      <c r="H84" s="232">
        <v>0.66</v>
      </c>
      <c r="I84" s="257"/>
      <c r="J84" s="257"/>
      <c r="K84" s="257"/>
      <c r="L84" s="221"/>
    </row>
    <row r="85" spans="1:12" s="657" customFormat="1" ht="21" customHeight="1" x14ac:dyDescent="0.3">
      <c r="A85" s="240"/>
      <c r="B85" s="240"/>
      <c r="C85" s="240"/>
      <c r="D85" s="942"/>
      <c r="E85" s="260" t="s">
        <v>166</v>
      </c>
      <c r="F85" s="232">
        <v>1</v>
      </c>
      <c r="G85" s="232">
        <v>1</v>
      </c>
      <c r="H85" s="232">
        <v>1</v>
      </c>
      <c r="I85" s="257"/>
      <c r="J85" s="257"/>
      <c r="K85" s="257"/>
      <c r="L85" s="221"/>
    </row>
    <row r="86" spans="1:12" s="657" customFormat="1" ht="21" customHeight="1" x14ac:dyDescent="0.3">
      <c r="A86" s="240"/>
      <c r="B86" s="240"/>
      <c r="C86" s="240"/>
      <c r="D86" s="942"/>
      <c r="E86" s="260" t="s">
        <v>167</v>
      </c>
      <c r="F86" s="232">
        <v>1.05</v>
      </c>
      <c r="G86" s="232">
        <v>1.05</v>
      </c>
      <c r="H86" s="232">
        <v>1.05</v>
      </c>
      <c r="I86" s="257"/>
      <c r="J86" s="257"/>
      <c r="K86" s="257"/>
      <c r="L86" s="221"/>
    </row>
    <row r="87" spans="1:12" s="657" customFormat="1" ht="21" customHeight="1" x14ac:dyDescent="0.3">
      <c r="A87" s="240"/>
      <c r="B87" s="240"/>
      <c r="C87" s="240"/>
      <c r="D87" s="942"/>
      <c r="E87" s="260" t="s">
        <v>168</v>
      </c>
      <c r="F87" s="232">
        <v>0.65</v>
      </c>
      <c r="G87" s="232">
        <v>0.65</v>
      </c>
      <c r="H87" s="232">
        <v>0.65</v>
      </c>
      <c r="I87" s="257"/>
      <c r="J87" s="257"/>
      <c r="K87" s="257"/>
      <c r="L87" s="221"/>
    </row>
    <row r="88" spans="1:12" s="657" customFormat="1" ht="21" customHeight="1" x14ac:dyDescent="0.3">
      <c r="A88" s="240"/>
      <c r="B88" s="240"/>
      <c r="C88" s="240"/>
      <c r="D88" s="942"/>
      <c r="E88" s="260" t="s">
        <v>169</v>
      </c>
      <c r="F88" s="232">
        <v>0.69</v>
      </c>
      <c r="G88" s="232">
        <v>0.69</v>
      </c>
      <c r="H88" s="232">
        <v>0.69</v>
      </c>
      <c r="I88" s="257"/>
      <c r="J88" s="257"/>
      <c r="K88" s="257"/>
      <c r="L88" s="221"/>
    </row>
    <row r="89" spans="1:12" s="657" customFormat="1" ht="21" customHeight="1" x14ac:dyDescent="0.3">
      <c r="A89" s="247"/>
      <c r="B89" s="247"/>
      <c r="C89" s="247"/>
      <c r="D89" s="942"/>
      <c r="E89" s="260" t="s">
        <v>170</v>
      </c>
      <c r="F89" s="232">
        <v>1.03</v>
      </c>
      <c r="G89" s="232">
        <v>1.03</v>
      </c>
      <c r="H89" s="232">
        <v>1.03</v>
      </c>
      <c r="I89" s="257"/>
      <c r="J89" s="257"/>
      <c r="K89" s="257"/>
      <c r="L89" s="221"/>
    </row>
    <row r="90" spans="1:12" s="657" customFormat="1" ht="21" customHeight="1" x14ac:dyDescent="0.3">
      <c r="A90" s="638"/>
      <c r="B90" s="638"/>
      <c r="C90" s="638"/>
      <c r="D90" s="683"/>
      <c r="E90" s="260" t="s">
        <v>171</v>
      </c>
      <c r="F90" s="232">
        <v>1.08</v>
      </c>
      <c r="G90" s="232">
        <v>1.08</v>
      </c>
      <c r="H90" s="232">
        <v>1.08</v>
      </c>
      <c r="I90" s="257"/>
      <c r="J90" s="257"/>
      <c r="K90" s="257"/>
      <c r="L90" s="221"/>
    </row>
    <row r="91" spans="1:12" s="657" customFormat="1" ht="21" customHeight="1" x14ac:dyDescent="0.3">
      <c r="A91" s="238" t="s">
        <v>26</v>
      </c>
      <c r="B91" s="238" t="s">
        <v>27</v>
      </c>
      <c r="C91" s="238" t="s">
        <v>28</v>
      </c>
      <c r="D91" s="936" t="s">
        <v>29</v>
      </c>
      <c r="E91" s="237" t="s">
        <v>162</v>
      </c>
      <c r="F91" s="232">
        <v>0.97</v>
      </c>
      <c r="G91" s="232">
        <v>0.97</v>
      </c>
      <c r="H91" s="232">
        <v>0.97</v>
      </c>
      <c r="I91" s="257"/>
      <c r="J91" s="257"/>
      <c r="K91" s="257"/>
      <c r="L91" s="221"/>
    </row>
    <row r="92" spans="1:12" s="657" customFormat="1" ht="21" customHeight="1" x14ac:dyDescent="0.3">
      <c r="A92" s="240"/>
      <c r="B92" s="626"/>
      <c r="C92" s="240"/>
      <c r="D92" s="937"/>
      <c r="E92" s="237" t="s">
        <v>163</v>
      </c>
      <c r="F92" s="232">
        <v>1.34</v>
      </c>
      <c r="G92" s="232">
        <v>1.34</v>
      </c>
      <c r="H92" s="232">
        <v>1.34</v>
      </c>
      <c r="I92" s="257"/>
      <c r="J92" s="257"/>
      <c r="K92" s="257"/>
      <c r="L92" s="221"/>
    </row>
    <row r="93" spans="1:12" s="657" customFormat="1" ht="21" customHeight="1" x14ac:dyDescent="0.3">
      <c r="A93" s="240"/>
      <c r="B93" s="238" t="s">
        <v>34</v>
      </c>
      <c r="C93" s="240"/>
      <c r="D93" s="936" t="s">
        <v>35</v>
      </c>
      <c r="E93" s="237" t="s">
        <v>162</v>
      </c>
      <c r="F93" s="232">
        <v>1.02</v>
      </c>
      <c r="G93" s="232">
        <v>1.02</v>
      </c>
      <c r="H93" s="232">
        <v>1.02</v>
      </c>
      <c r="I93" s="257"/>
      <c r="J93" s="257"/>
      <c r="K93" s="257"/>
      <c r="L93" s="221"/>
    </row>
    <row r="94" spans="1:12" s="657" customFormat="1" ht="21" customHeight="1" x14ac:dyDescent="0.3">
      <c r="A94" s="626"/>
      <c r="B94" s="626"/>
      <c r="C94" s="626"/>
      <c r="D94" s="937"/>
      <c r="E94" s="237" t="s">
        <v>163</v>
      </c>
      <c r="F94" s="232">
        <v>1.39</v>
      </c>
      <c r="G94" s="232">
        <v>1.39</v>
      </c>
      <c r="H94" s="232">
        <v>1.39</v>
      </c>
      <c r="I94" s="257"/>
      <c r="J94" s="257"/>
      <c r="K94" s="257"/>
      <c r="L94" s="221"/>
    </row>
    <row r="95" spans="1:12" s="657" customFormat="1" ht="21" customHeight="1" x14ac:dyDescent="0.3">
      <c r="A95" s="256"/>
      <c r="B95" s="256"/>
      <c r="C95" s="256"/>
      <c r="D95" s="242"/>
      <c r="E95" s="256"/>
      <c r="F95" s="261"/>
      <c r="G95" s="261"/>
      <c r="H95" s="261"/>
      <c r="I95" s="257"/>
      <c r="J95" s="257"/>
      <c r="K95" s="257"/>
      <c r="L95" s="221"/>
    </row>
    <row r="96" spans="1:12" s="657" customFormat="1" ht="21" customHeight="1" x14ac:dyDescent="0.3">
      <c r="A96" s="19" t="s">
        <v>172</v>
      </c>
      <c r="B96" s="251"/>
      <c r="C96" s="251"/>
      <c r="D96" s="251"/>
      <c r="E96" s="251"/>
      <c r="F96" s="257"/>
      <c r="G96" s="257"/>
      <c r="H96" s="257"/>
      <c r="I96" s="257"/>
      <c r="J96" s="257"/>
      <c r="K96" s="257"/>
      <c r="L96" s="221"/>
    </row>
    <row r="97" spans="1:12" s="657" customFormat="1" ht="21" customHeight="1" x14ac:dyDescent="0.3">
      <c r="A97" s="222" t="s">
        <v>3</v>
      </c>
      <c r="B97" s="222" t="s">
        <v>4</v>
      </c>
      <c r="C97" s="222" t="s">
        <v>5</v>
      </c>
      <c r="D97" s="222" t="s">
        <v>6</v>
      </c>
      <c r="E97" s="222" t="s">
        <v>7</v>
      </c>
      <c r="F97" s="943" t="s">
        <v>8</v>
      </c>
      <c r="G97" s="944"/>
      <c r="H97" s="943" t="s">
        <v>9</v>
      </c>
      <c r="I97" s="944"/>
      <c r="J97" s="943" t="s">
        <v>10</v>
      </c>
      <c r="K97" s="944"/>
      <c r="L97" s="221"/>
    </row>
    <row r="98" spans="1:12" s="657" customFormat="1" ht="21" customHeight="1" x14ac:dyDescent="0.3">
      <c r="A98" s="223"/>
      <c r="B98" s="223"/>
      <c r="C98" s="223"/>
      <c r="D98" s="223" t="s">
        <v>11</v>
      </c>
      <c r="E98" s="223" t="s">
        <v>12</v>
      </c>
      <c r="F98" s="687"/>
      <c r="G98" s="688"/>
      <c r="H98" s="687"/>
      <c r="I98" s="688"/>
      <c r="J98" s="950" t="s">
        <v>13</v>
      </c>
      <c r="K98" s="951"/>
      <c r="L98" s="221"/>
    </row>
    <row r="99" spans="1:12" s="657" customFormat="1" ht="21" customHeight="1" x14ac:dyDescent="0.3">
      <c r="A99" s="619"/>
      <c r="B99" s="619"/>
      <c r="C99" s="619"/>
      <c r="D99" s="619"/>
      <c r="E99" s="619"/>
      <c r="F99" s="262" t="s">
        <v>14</v>
      </c>
      <c r="G99" s="690" t="s">
        <v>15</v>
      </c>
      <c r="H99" s="689" t="s">
        <v>14</v>
      </c>
      <c r="I99" s="262" t="s">
        <v>15</v>
      </c>
      <c r="J99" s="263" t="s">
        <v>14</v>
      </c>
      <c r="K99" s="262" t="s">
        <v>15</v>
      </c>
      <c r="L99" s="221"/>
    </row>
    <row r="100" spans="1:12" s="657" customFormat="1" ht="21" customHeight="1" x14ac:dyDescent="0.3">
      <c r="A100" s="238" t="s">
        <v>26</v>
      </c>
      <c r="B100" s="239" t="s">
        <v>27</v>
      </c>
      <c r="C100" s="238" t="s">
        <v>28</v>
      </c>
      <c r="D100" s="936" t="s">
        <v>29</v>
      </c>
      <c r="E100" s="237" t="s">
        <v>20</v>
      </c>
      <c r="F100" s="232">
        <v>1.25</v>
      </c>
      <c r="G100" s="232">
        <v>1.23</v>
      </c>
      <c r="H100" s="232">
        <v>1.28</v>
      </c>
      <c r="I100" s="232">
        <v>1.22</v>
      </c>
      <c r="J100" s="232">
        <v>1.28</v>
      </c>
      <c r="K100" s="232">
        <v>1.25</v>
      </c>
      <c r="L100" s="221"/>
    </row>
    <row r="101" spans="1:12" s="657" customFormat="1" ht="21" customHeight="1" x14ac:dyDescent="0.3">
      <c r="A101" s="240"/>
      <c r="B101" s="241"/>
      <c r="C101" s="240"/>
      <c r="D101" s="942"/>
      <c r="E101" s="237" t="s">
        <v>162</v>
      </c>
      <c r="F101" s="232">
        <v>0.96</v>
      </c>
      <c r="G101" s="232">
        <v>0.93</v>
      </c>
      <c r="H101" s="232">
        <v>0.98</v>
      </c>
      <c r="I101" s="232">
        <v>0.93</v>
      </c>
      <c r="J101" s="232">
        <v>1.01</v>
      </c>
      <c r="K101" s="232">
        <v>0.96</v>
      </c>
      <c r="L101" s="221"/>
    </row>
    <row r="102" spans="1:12" s="657" customFormat="1" ht="21" customHeight="1" x14ac:dyDescent="0.3">
      <c r="A102" s="240"/>
      <c r="B102" s="241"/>
      <c r="C102" s="240"/>
      <c r="D102" s="942"/>
      <c r="E102" s="237" t="s">
        <v>163</v>
      </c>
      <c r="F102" s="232">
        <v>1.32</v>
      </c>
      <c r="G102" s="232">
        <v>1.29</v>
      </c>
      <c r="H102" s="232">
        <v>1.34</v>
      </c>
      <c r="I102" s="232">
        <v>1.29</v>
      </c>
      <c r="J102" s="232">
        <v>1.37</v>
      </c>
      <c r="K102" s="232">
        <v>1.32</v>
      </c>
      <c r="L102" s="221"/>
    </row>
    <row r="103" spans="1:12" s="657" customFormat="1" ht="21" customHeight="1" x14ac:dyDescent="0.3">
      <c r="A103" s="240"/>
      <c r="B103" s="241"/>
      <c r="C103" s="240"/>
      <c r="D103" s="942"/>
      <c r="E103" s="237" t="s">
        <v>23</v>
      </c>
      <c r="F103" s="232">
        <v>0.53</v>
      </c>
      <c r="G103" s="232">
        <v>0.5</v>
      </c>
      <c r="H103" s="232">
        <v>0.55000000000000004</v>
      </c>
      <c r="I103" s="232">
        <v>0.49</v>
      </c>
      <c r="J103" s="232">
        <v>0.56000000000000005</v>
      </c>
      <c r="K103" s="232">
        <v>0.53</v>
      </c>
      <c r="L103" s="221"/>
    </row>
    <row r="104" spans="1:12" s="657" customFormat="1" ht="21" customHeight="1" x14ac:dyDescent="0.3">
      <c r="A104" s="240"/>
      <c r="B104" s="241"/>
      <c r="C104" s="240"/>
      <c r="D104" s="942"/>
      <c r="E104" s="237" t="s">
        <v>31</v>
      </c>
      <c r="F104" s="232">
        <v>2.31</v>
      </c>
      <c r="G104" s="232">
        <v>2.2799999999999998</v>
      </c>
      <c r="H104" s="232">
        <v>2.35</v>
      </c>
      <c r="I104" s="232">
        <v>2.2799999999999998</v>
      </c>
      <c r="J104" s="232">
        <v>2.37</v>
      </c>
      <c r="K104" s="232">
        <v>2.34</v>
      </c>
      <c r="L104" s="221"/>
    </row>
    <row r="105" spans="1:12" s="657" customFormat="1" ht="21" customHeight="1" x14ac:dyDescent="0.3">
      <c r="A105" s="240"/>
      <c r="B105" s="241"/>
      <c r="C105" s="240"/>
      <c r="D105" s="942"/>
      <c r="E105" s="237" t="s">
        <v>32</v>
      </c>
      <c r="F105" s="232">
        <v>2.31</v>
      </c>
      <c r="G105" s="232">
        <v>2.2799999999999998</v>
      </c>
      <c r="H105" s="232">
        <v>2.35</v>
      </c>
      <c r="I105" s="232">
        <v>2.2799999999999998</v>
      </c>
      <c r="J105" s="232">
        <v>2.37</v>
      </c>
      <c r="K105" s="232">
        <v>2.34</v>
      </c>
      <c r="L105" s="221"/>
    </row>
    <row r="106" spans="1:12" s="657" customFormat="1" ht="21" customHeight="1" x14ac:dyDescent="0.3">
      <c r="A106" s="240"/>
      <c r="B106" s="624"/>
      <c r="C106" s="240"/>
      <c r="D106" s="946"/>
      <c r="E106" s="237" t="s">
        <v>33</v>
      </c>
      <c r="F106" s="232">
        <v>2.2799999999999998</v>
      </c>
      <c r="G106" s="232">
        <v>2.2599999999999998</v>
      </c>
      <c r="H106" s="232">
        <v>2.2799999999999998</v>
      </c>
      <c r="I106" s="232">
        <v>2.2200000000000002</v>
      </c>
      <c r="J106" s="232">
        <v>2.34</v>
      </c>
      <c r="K106" s="232">
        <v>2.2799999999999998</v>
      </c>
      <c r="L106" s="221"/>
    </row>
    <row r="107" spans="1:12" s="657" customFormat="1" ht="21" customHeight="1" x14ac:dyDescent="0.3">
      <c r="A107" s="240"/>
      <c r="B107" s="239" t="s">
        <v>34</v>
      </c>
      <c r="C107" s="240"/>
      <c r="D107" s="945" t="s">
        <v>35</v>
      </c>
      <c r="E107" s="237" t="s">
        <v>20</v>
      </c>
      <c r="F107" s="232">
        <v>1.25</v>
      </c>
      <c r="G107" s="243"/>
      <c r="H107" s="232">
        <v>1.28</v>
      </c>
      <c r="I107" s="244"/>
      <c r="J107" s="232">
        <v>1.31</v>
      </c>
      <c r="K107" s="245"/>
      <c r="L107" s="221"/>
    </row>
    <row r="108" spans="1:12" s="657" customFormat="1" ht="21" customHeight="1" x14ac:dyDescent="0.3">
      <c r="A108" s="240"/>
      <c r="B108" s="241"/>
      <c r="C108" s="240"/>
      <c r="D108" s="942"/>
      <c r="E108" s="237" t="s">
        <v>162</v>
      </c>
      <c r="F108" s="232">
        <v>0.96</v>
      </c>
      <c r="G108" s="243"/>
      <c r="H108" s="232">
        <v>0.98</v>
      </c>
      <c r="I108" s="244"/>
      <c r="J108" s="232">
        <v>1.01</v>
      </c>
      <c r="K108" s="245"/>
      <c r="L108" s="221"/>
    </row>
    <row r="109" spans="1:12" s="657" customFormat="1" ht="21" customHeight="1" x14ac:dyDescent="0.3">
      <c r="A109" s="240"/>
      <c r="B109" s="241"/>
      <c r="C109" s="240"/>
      <c r="D109" s="942"/>
      <c r="E109" s="237" t="s">
        <v>163</v>
      </c>
      <c r="F109" s="232">
        <v>1.32</v>
      </c>
      <c r="G109" s="243"/>
      <c r="H109" s="232">
        <v>1.34</v>
      </c>
      <c r="I109" s="244"/>
      <c r="J109" s="232">
        <v>1.37</v>
      </c>
      <c r="K109" s="245"/>
      <c r="L109" s="221"/>
    </row>
    <row r="110" spans="1:12" s="657" customFormat="1" ht="21" customHeight="1" x14ac:dyDescent="0.3">
      <c r="A110" s="240"/>
      <c r="B110" s="241"/>
      <c r="C110" s="240"/>
      <c r="D110" s="942"/>
      <c r="E110" s="237" t="s">
        <v>23</v>
      </c>
      <c r="F110" s="232">
        <v>0.53</v>
      </c>
      <c r="G110" s="243"/>
      <c r="H110" s="232">
        <v>0.55000000000000004</v>
      </c>
      <c r="I110" s="244"/>
      <c r="J110" s="232">
        <v>0.59</v>
      </c>
      <c r="K110" s="245"/>
      <c r="L110" s="221"/>
    </row>
    <row r="111" spans="1:12" s="657" customFormat="1" ht="21" customHeight="1" x14ac:dyDescent="0.3">
      <c r="A111" s="240"/>
      <c r="B111" s="241"/>
      <c r="C111" s="240"/>
      <c r="D111" s="942"/>
      <c r="E111" s="237" t="s">
        <v>31</v>
      </c>
      <c r="F111" s="232">
        <v>2.34</v>
      </c>
      <c r="G111" s="243"/>
      <c r="H111" s="232">
        <v>2.35</v>
      </c>
      <c r="I111" s="244"/>
      <c r="J111" s="232">
        <v>2.37</v>
      </c>
      <c r="K111" s="245"/>
      <c r="L111" s="221"/>
    </row>
    <row r="112" spans="1:12" s="657" customFormat="1" ht="21" customHeight="1" x14ac:dyDescent="0.3">
      <c r="A112" s="240"/>
      <c r="B112" s="241"/>
      <c r="C112" s="240"/>
      <c r="D112" s="942"/>
      <c r="E112" s="237" t="s">
        <v>32</v>
      </c>
      <c r="F112" s="232">
        <v>2.34</v>
      </c>
      <c r="G112" s="243"/>
      <c r="H112" s="232">
        <v>2.35</v>
      </c>
      <c r="I112" s="244"/>
      <c r="J112" s="232">
        <v>2.37</v>
      </c>
      <c r="K112" s="245"/>
      <c r="L112" s="221"/>
    </row>
    <row r="113" spans="1:12" s="657" customFormat="1" ht="21" customHeight="1" x14ac:dyDescent="0.3">
      <c r="A113" s="626"/>
      <c r="B113" s="624"/>
      <c r="C113" s="240"/>
      <c r="D113" s="946"/>
      <c r="E113" s="237" t="s">
        <v>33</v>
      </c>
      <c r="F113" s="232">
        <v>2.31</v>
      </c>
      <c r="G113" s="243"/>
      <c r="H113" s="232">
        <v>2.2799999999999998</v>
      </c>
      <c r="I113" s="244"/>
      <c r="J113" s="232">
        <v>2.34</v>
      </c>
      <c r="K113" s="245"/>
      <c r="L113" s="221"/>
    </row>
    <row r="114" spans="1:12" s="657" customFormat="1" ht="21" customHeight="1" x14ac:dyDescent="0.3">
      <c r="A114" s="264" t="s">
        <v>36</v>
      </c>
      <c r="B114" s="250" t="s">
        <v>37</v>
      </c>
      <c r="C114" s="240"/>
      <c r="D114" s="945" t="s">
        <v>38</v>
      </c>
      <c r="E114" s="265" t="s">
        <v>20</v>
      </c>
      <c r="F114" s="232">
        <v>3.18</v>
      </c>
      <c r="G114" s="630"/>
      <c r="H114" s="232">
        <v>3.09</v>
      </c>
      <c r="I114" s="266"/>
      <c r="J114" s="232">
        <v>3.21</v>
      </c>
      <c r="K114" s="249"/>
      <c r="L114" s="221"/>
    </row>
    <row r="115" spans="1:12" s="657" customFormat="1" ht="21" customHeight="1" x14ac:dyDescent="0.3">
      <c r="A115" s="267"/>
      <c r="B115" s="248"/>
      <c r="C115" s="240"/>
      <c r="D115" s="942"/>
      <c r="E115" s="237" t="s">
        <v>30</v>
      </c>
      <c r="F115" s="232">
        <v>3.17</v>
      </c>
      <c r="G115" s="243"/>
      <c r="H115" s="232">
        <v>3.08</v>
      </c>
      <c r="I115" s="244"/>
      <c r="J115" s="232">
        <v>3.2</v>
      </c>
      <c r="K115" s="245"/>
      <c r="L115" s="221"/>
    </row>
    <row r="116" spans="1:12" s="657" customFormat="1" ht="21" customHeight="1" x14ac:dyDescent="0.3">
      <c r="A116" s="267"/>
      <c r="B116" s="248"/>
      <c r="C116" s="240"/>
      <c r="D116" s="942"/>
      <c r="E116" s="237" t="s">
        <v>31</v>
      </c>
      <c r="F116" s="232">
        <v>3.18</v>
      </c>
      <c r="G116" s="243"/>
      <c r="H116" s="232">
        <v>3.09</v>
      </c>
      <c r="I116" s="244"/>
      <c r="J116" s="232">
        <v>3.21</v>
      </c>
      <c r="K116" s="245"/>
      <c r="L116" s="221"/>
    </row>
    <row r="117" spans="1:12" s="657" customFormat="1" ht="21" customHeight="1" x14ac:dyDescent="0.3">
      <c r="A117" s="267"/>
      <c r="B117" s="248"/>
      <c r="C117" s="240"/>
      <c r="D117" s="942"/>
      <c r="E117" s="237" t="s">
        <v>32</v>
      </c>
      <c r="F117" s="232">
        <v>3.18</v>
      </c>
      <c r="G117" s="243"/>
      <c r="H117" s="232">
        <v>3.09</v>
      </c>
      <c r="I117" s="244"/>
      <c r="J117" s="232">
        <v>3.21</v>
      </c>
      <c r="K117" s="245"/>
      <c r="L117" s="221"/>
    </row>
    <row r="118" spans="1:12" s="657" customFormat="1" ht="21" customHeight="1" x14ac:dyDescent="0.3">
      <c r="A118" s="267"/>
      <c r="B118" s="629"/>
      <c r="C118" s="240"/>
      <c r="D118" s="946"/>
      <c r="E118" s="237" t="s">
        <v>33</v>
      </c>
      <c r="F118" s="232">
        <v>3.15</v>
      </c>
      <c r="G118" s="243"/>
      <c r="H118" s="232">
        <v>3.04</v>
      </c>
      <c r="I118" s="244"/>
      <c r="J118" s="232">
        <v>3.18</v>
      </c>
      <c r="K118" s="245"/>
      <c r="L118" s="221"/>
    </row>
    <row r="119" spans="1:12" s="657" customFormat="1" ht="21" customHeight="1" x14ac:dyDescent="0.3">
      <c r="A119" s="238" t="s">
        <v>39</v>
      </c>
      <c r="B119" s="250" t="s">
        <v>40</v>
      </c>
      <c r="C119" s="240"/>
      <c r="D119" s="945" t="s">
        <v>41</v>
      </c>
      <c r="E119" s="237" t="s">
        <v>31</v>
      </c>
      <c r="F119" s="232">
        <v>3.32</v>
      </c>
      <c r="G119" s="630"/>
      <c r="H119" s="232">
        <v>3.15</v>
      </c>
      <c r="I119" s="249"/>
      <c r="J119" s="232">
        <v>3.26</v>
      </c>
      <c r="K119" s="249"/>
      <c r="L119" s="221"/>
    </row>
    <row r="120" spans="1:12" s="657" customFormat="1" ht="21" customHeight="1" x14ac:dyDescent="0.3">
      <c r="A120" s="240"/>
      <c r="B120" s="248"/>
      <c r="C120" s="240"/>
      <c r="D120" s="942"/>
      <c r="E120" s="237" t="s">
        <v>32</v>
      </c>
      <c r="F120" s="232">
        <v>3.32</v>
      </c>
      <c r="G120" s="243"/>
      <c r="H120" s="232">
        <v>3.15</v>
      </c>
      <c r="I120" s="245"/>
      <c r="J120" s="232">
        <v>3.26</v>
      </c>
      <c r="K120" s="245"/>
      <c r="L120" s="221"/>
    </row>
    <row r="121" spans="1:12" s="657" customFormat="1" ht="21" customHeight="1" x14ac:dyDescent="0.3">
      <c r="A121" s="240"/>
      <c r="B121" s="629"/>
      <c r="C121" s="240"/>
      <c r="D121" s="946"/>
      <c r="E121" s="237" t="s">
        <v>33</v>
      </c>
      <c r="F121" s="232">
        <v>3.26</v>
      </c>
      <c r="G121" s="243"/>
      <c r="H121" s="232">
        <v>3.09</v>
      </c>
      <c r="I121" s="245"/>
      <c r="J121" s="232">
        <v>3.23</v>
      </c>
      <c r="K121" s="245"/>
      <c r="L121" s="221"/>
    </row>
    <row r="122" spans="1:12" s="657" customFormat="1" ht="21" customHeight="1" x14ac:dyDescent="0.3">
      <c r="A122" s="240"/>
      <c r="B122" s="250" t="s">
        <v>42</v>
      </c>
      <c r="C122" s="240"/>
      <c r="D122" s="945" t="s">
        <v>43</v>
      </c>
      <c r="E122" s="237" t="s">
        <v>31</v>
      </c>
      <c r="F122" s="249"/>
      <c r="G122" s="630"/>
      <c r="H122" s="232">
        <v>3.38</v>
      </c>
      <c r="I122" s="249"/>
      <c r="J122" s="630"/>
      <c r="K122" s="249"/>
      <c r="L122" s="221"/>
    </row>
    <row r="123" spans="1:12" s="657" customFormat="1" ht="21" customHeight="1" x14ac:dyDescent="0.3">
      <c r="A123" s="240"/>
      <c r="B123" s="248"/>
      <c r="C123" s="240"/>
      <c r="D123" s="942"/>
      <c r="E123" s="237" t="s">
        <v>32</v>
      </c>
      <c r="F123" s="245"/>
      <c r="G123" s="243"/>
      <c r="H123" s="232">
        <v>3.38</v>
      </c>
      <c r="I123" s="245"/>
      <c r="J123" s="243"/>
      <c r="K123" s="245"/>
      <c r="L123" s="221"/>
    </row>
    <row r="124" spans="1:12" s="657" customFormat="1" ht="21" customHeight="1" x14ac:dyDescent="0.3">
      <c r="A124" s="240"/>
      <c r="B124" s="629"/>
      <c r="C124" s="240"/>
      <c r="D124" s="946"/>
      <c r="E124" s="237" t="s">
        <v>33</v>
      </c>
      <c r="F124" s="245"/>
      <c r="G124" s="243"/>
      <c r="H124" s="232">
        <v>3.32</v>
      </c>
      <c r="I124" s="245"/>
      <c r="J124" s="243"/>
      <c r="K124" s="245"/>
      <c r="L124" s="221"/>
    </row>
    <row r="125" spans="1:12" s="657" customFormat="1" ht="21" customHeight="1" x14ac:dyDescent="0.3">
      <c r="A125" s="240"/>
      <c r="B125" s="250" t="s">
        <v>44</v>
      </c>
      <c r="C125" s="240"/>
      <c r="D125" s="945" t="s">
        <v>45</v>
      </c>
      <c r="E125" s="237" t="s">
        <v>31</v>
      </c>
      <c r="F125" s="249"/>
      <c r="G125" s="630"/>
      <c r="H125" s="232">
        <v>3.69</v>
      </c>
      <c r="I125" s="249"/>
      <c r="J125" s="630"/>
      <c r="K125" s="249"/>
      <c r="L125" s="221"/>
    </row>
    <row r="126" spans="1:12" s="657" customFormat="1" ht="21" customHeight="1" x14ac:dyDescent="0.3">
      <c r="A126" s="240"/>
      <c r="B126" s="248"/>
      <c r="C126" s="240"/>
      <c r="D126" s="942"/>
      <c r="E126" s="237" t="s">
        <v>32</v>
      </c>
      <c r="F126" s="245"/>
      <c r="G126" s="243"/>
      <c r="H126" s="232">
        <v>3.69</v>
      </c>
      <c r="I126" s="245"/>
      <c r="J126" s="243"/>
      <c r="K126" s="245"/>
      <c r="L126" s="221"/>
    </row>
    <row r="127" spans="1:12" s="657" customFormat="1" ht="21" customHeight="1" x14ac:dyDescent="0.3">
      <c r="A127" s="240"/>
      <c r="B127" s="629"/>
      <c r="C127" s="240"/>
      <c r="D127" s="946"/>
      <c r="E127" s="237" t="s">
        <v>33</v>
      </c>
      <c r="F127" s="245"/>
      <c r="G127" s="243"/>
      <c r="H127" s="232">
        <v>3.63</v>
      </c>
      <c r="I127" s="245"/>
      <c r="J127" s="243"/>
      <c r="K127" s="245"/>
      <c r="L127" s="221"/>
    </row>
    <row r="128" spans="1:12" s="657" customFormat="1" ht="21" customHeight="1" x14ac:dyDescent="0.3">
      <c r="A128" s="240"/>
      <c r="B128" s="250" t="s">
        <v>46</v>
      </c>
      <c r="C128" s="240"/>
      <c r="D128" s="945" t="s">
        <v>47</v>
      </c>
      <c r="E128" s="237" t="s">
        <v>31</v>
      </c>
      <c r="F128" s="249"/>
      <c r="G128" s="630"/>
      <c r="H128" s="232">
        <v>3.8</v>
      </c>
      <c r="I128" s="249"/>
      <c r="J128" s="630"/>
      <c r="K128" s="249"/>
      <c r="L128" s="221"/>
    </row>
    <row r="129" spans="1:12" s="657" customFormat="1" ht="21" customHeight="1" x14ac:dyDescent="0.3">
      <c r="A129" s="240"/>
      <c r="B129" s="248"/>
      <c r="C129" s="240"/>
      <c r="D129" s="942"/>
      <c r="E129" s="237" t="s">
        <v>32</v>
      </c>
      <c r="F129" s="245"/>
      <c r="G129" s="243"/>
      <c r="H129" s="232">
        <v>3.8</v>
      </c>
      <c r="I129" s="245"/>
      <c r="J129" s="243"/>
      <c r="K129" s="245"/>
      <c r="L129" s="221"/>
    </row>
    <row r="130" spans="1:12" s="657" customFormat="1" ht="21" customHeight="1" x14ac:dyDescent="0.3">
      <c r="A130" s="626"/>
      <c r="B130" s="629"/>
      <c r="C130" s="626"/>
      <c r="D130" s="946"/>
      <c r="E130" s="237" t="s">
        <v>33</v>
      </c>
      <c r="F130" s="627"/>
      <c r="G130" s="631"/>
      <c r="H130" s="232">
        <v>3.74</v>
      </c>
      <c r="I130" s="627"/>
      <c r="J130" s="631"/>
      <c r="K130" s="627"/>
      <c r="L130" s="221"/>
    </row>
    <row r="131" spans="1:12" s="657" customFormat="1" ht="21" customHeight="1" x14ac:dyDescent="0.3">
      <c r="A131" s="251"/>
      <c r="B131" s="251"/>
      <c r="C131" s="251"/>
      <c r="D131" s="251"/>
      <c r="E131" s="252"/>
      <c r="F131" s="253"/>
      <c r="G131" s="253"/>
      <c r="H131" s="253"/>
      <c r="I131" s="253"/>
      <c r="J131" s="253"/>
      <c r="K131" s="253"/>
      <c r="L131" s="221"/>
    </row>
    <row r="132" spans="1:12" s="657" customFormat="1" ht="21" customHeight="1" x14ac:dyDescent="0.3">
      <c r="B132" s="268"/>
      <c r="C132" s="268"/>
      <c r="D132" s="268"/>
      <c r="E132" s="268"/>
      <c r="F132" s="269"/>
      <c r="G132" s="269"/>
      <c r="H132" s="269"/>
      <c r="I132" s="253"/>
      <c r="J132" s="253"/>
      <c r="K132" s="253"/>
      <c r="L132" s="221"/>
    </row>
    <row r="133" spans="1:12" s="657" customFormat="1" ht="21" customHeight="1" x14ac:dyDescent="0.3">
      <c r="A133" s="89" t="s">
        <v>56</v>
      </c>
      <c r="B133" s="252"/>
      <c r="C133" s="252"/>
      <c r="D133" s="252"/>
      <c r="E133" s="252"/>
      <c r="F133" s="933" t="s">
        <v>9</v>
      </c>
      <c r="G133" s="934"/>
      <c r="H133" s="935"/>
      <c r="I133" s="270"/>
      <c r="J133" s="253"/>
      <c r="K133" s="253"/>
      <c r="L133" s="221"/>
    </row>
    <row r="134" spans="1:12" s="657" customFormat="1" ht="21" customHeight="1" x14ac:dyDescent="0.3">
      <c r="A134" s="222" t="s">
        <v>3</v>
      </c>
      <c r="B134" s="222" t="s">
        <v>4</v>
      </c>
      <c r="C134" s="222" t="s">
        <v>5</v>
      </c>
      <c r="D134" s="222" t="s">
        <v>6</v>
      </c>
      <c r="E134" s="222" t="s">
        <v>7</v>
      </c>
      <c r="F134" s="271" t="s">
        <v>49</v>
      </c>
      <c r="G134" s="271" t="s">
        <v>49</v>
      </c>
      <c r="H134" s="271" t="s">
        <v>49</v>
      </c>
      <c r="I134" s="270"/>
      <c r="J134" s="253"/>
      <c r="K134" s="253"/>
      <c r="L134" s="221"/>
    </row>
    <row r="135" spans="1:12" s="657" customFormat="1" ht="21" customHeight="1" x14ac:dyDescent="0.3">
      <c r="A135" s="223"/>
      <c r="B135" s="223"/>
      <c r="C135" s="223"/>
      <c r="D135" s="223" t="s">
        <v>11</v>
      </c>
      <c r="E135" s="223" t="s">
        <v>12</v>
      </c>
      <c r="F135" s="272" t="s">
        <v>51</v>
      </c>
      <c r="G135" s="272" t="s">
        <v>52</v>
      </c>
      <c r="H135" s="272" t="s">
        <v>53</v>
      </c>
      <c r="I135" s="270"/>
      <c r="J135" s="253"/>
      <c r="K135" s="253"/>
      <c r="L135" s="221"/>
    </row>
    <row r="136" spans="1:12" s="657" customFormat="1" ht="21" customHeight="1" x14ac:dyDescent="0.3">
      <c r="A136" s="223"/>
      <c r="B136" s="223"/>
      <c r="C136" s="223"/>
      <c r="D136" s="223"/>
      <c r="E136" s="619"/>
      <c r="F136" s="639" t="s">
        <v>54</v>
      </c>
      <c r="G136" s="639" t="s">
        <v>54</v>
      </c>
      <c r="H136" s="639" t="s">
        <v>54</v>
      </c>
      <c r="I136" s="270"/>
      <c r="J136" s="253"/>
      <c r="K136" s="253"/>
      <c r="L136" s="221"/>
    </row>
    <row r="137" spans="1:12" s="657" customFormat="1" ht="21" customHeight="1" x14ac:dyDescent="0.3">
      <c r="A137" s="238" t="s">
        <v>26</v>
      </c>
      <c r="B137" s="238" t="s">
        <v>27</v>
      </c>
      <c r="C137" s="238" t="s">
        <v>28</v>
      </c>
      <c r="D137" s="682" t="s">
        <v>29</v>
      </c>
      <c r="E137" s="237" t="s">
        <v>162</v>
      </c>
      <c r="F137" s="232">
        <v>0.97</v>
      </c>
      <c r="G137" s="232">
        <v>0.94</v>
      </c>
      <c r="H137" s="232">
        <v>0.94</v>
      </c>
      <c r="I137" s="257"/>
      <c r="J137" s="255"/>
      <c r="K137" s="255"/>
      <c r="L137" s="221"/>
    </row>
    <row r="138" spans="1:12" s="657" customFormat="1" ht="21" customHeight="1" x14ac:dyDescent="0.3">
      <c r="A138" s="240"/>
      <c r="B138" s="626"/>
      <c r="C138" s="240"/>
      <c r="D138" s="628"/>
      <c r="E138" s="237" t="s">
        <v>163</v>
      </c>
      <c r="F138" s="232">
        <v>1.34</v>
      </c>
      <c r="G138" s="232">
        <v>1.31</v>
      </c>
      <c r="H138" s="232">
        <v>1.31</v>
      </c>
      <c r="I138" s="257"/>
      <c r="J138" s="255"/>
      <c r="K138" s="255"/>
      <c r="L138" s="221"/>
    </row>
    <row r="139" spans="1:12" s="657" customFormat="1" ht="21" customHeight="1" x14ac:dyDescent="0.3">
      <c r="A139" s="240"/>
      <c r="B139" s="238" t="s">
        <v>34</v>
      </c>
      <c r="C139" s="240"/>
      <c r="D139" s="936" t="s">
        <v>35</v>
      </c>
      <c r="E139" s="237" t="s">
        <v>162</v>
      </c>
      <c r="F139" s="232">
        <v>0.97</v>
      </c>
      <c r="G139" s="232">
        <v>0.97</v>
      </c>
      <c r="H139" s="232">
        <v>0.97</v>
      </c>
      <c r="I139" s="257"/>
      <c r="J139" s="255"/>
      <c r="K139" s="255"/>
      <c r="L139" s="221"/>
    </row>
    <row r="140" spans="1:12" s="657" customFormat="1" ht="21" customHeight="1" x14ac:dyDescent="0.3">
      <c r="A140" s="626"/>
      <c r="B140" s="626"/>
      <c r="C140" s="626"/>
      <c r="D140" s="937"/>
      <c r="E140" s="237" t="s">
        <v>163</v>
      </c>
      <c r="F140" s="232">
        <v>1.34</v>
      </c>
      <c r="G140" s="232">
        <v>1.34</v>
      </c>
      <c r="H140" s="232">
        <v>1.34</v>
      </c>
      <c r="I140" s="257"/>
      <c r="J140" s="255"/>
      <c r="K140" s="255"/>
      <c r="L140" s="221"/>
    </row>
    <row r="141" spans="1:12" s="661" customFormat="1" ht="21" customHeight="1" x14ac:dyDescent="0.3">
      <c r="A141" s="273"/>
      <c r="B141" s="273"/>
      <c r="C141" s="273"/>
      <c r="D141" s="273"/>
      <c r="E141" s="273"/>
      <c r="F141" s="257"/>
      <c r="G141" s="257"/>
      <c r="H141" s="257"/>
      <c r="I141" s="257"/>
      <c r="J141" s="257"/>
      <c r="K141" s="257"/>
      <c r="L141" s="274"/>
    </row>
    <row r="142" spans="1:12" s="657" customFormat="1" ht="21" customHeight="1" x14ac:dyDescent="0.3">
      <c r="A142" s="19" t="s">
        <v>173</v>
      </c>
      <c r="B142" s="252"/>
      <c r="C142" s="252"/>
      <c r="D142" s="252"/>
      <c r="E142" s="252"/>
      <c r="F142" s="686" t="s">
        <v>85</v>
      </c>
      <c r="G142" s="275"/>
      <c r="H142" s="938" t="s">
        <v>86</v>
      </c>
      <c r="I142" s="939"/>
      <c r="J142" s="938" t="s">
        <v>87</v>
      </c>
      <c r="K142" s="939"/>
      <c r="L142" s="221"/>
    </row>
    <row r="143" spans="1:12" s="657" customFormat="1" ht="21" customHeight="1" x14ac:dyDescent="0.3">
      <c r="A143" s="222" t="s">
        <v>3</v>
      </c>
      <c r="B143" s="640" t="s">
        <v>4</v>
      </c>
      <c r="C143" s="222" t="s">
        <v>5</v>
      </c>
      <c r="D143" s="641" t="s">
        <v>6</v>
      </c>
      <c r="E143" s="640" t="s">
        <v>7</v>
      </c>
      <c r="F143" s="258" t="s">
        <v>89</v>
      </c>
      <c r="G143" s="258" t="s">
        <v>90</v>
      </c>
      <c r="H143" s="258" t="s">
        <v>89</v>
      </c>
      <c r="I143" s="258" t="s">
        <v>90</v>
      </c>
      <c r="J143" s="258" t="s">
        <v>89</v>
      </c>
      <c r="K143" s="258" t="s">
        <v>90</v>
      </c>
      <c r="L143" s="221"/>
    </row>
    <row r="144" spans="1:12" s="657" customFormat="1" ht="21" customHeight="1" x14ac:dyDescent="0.3">
      <c r="A144" s="638"/>
      <c r="B144" s="276"/>
      <c r="C144" s="638"/>
      <c r="D144" s="642" t="s">
        <v>11</v>
      </c>
      <c r="E144" s="643" t="s">
        <v>12</v>
      </c>
      <c r="F144" s="644"/>
      <c r="G144" s="644"/>
      <c r="H144" s="644"/>
      <c r="I144" s="644"/>
      <c r="J144" s="644"/>
      <c r="K144" s="644"/>
      <c r="L144" s="221"/>
    </row>
    <row r="145" spans="1:12" s="657" customFormat="1" ht="21" customHeight="1" x14ac:dyDescent="0.3">
      <c r="A145" s="230" t="s">
        <v>91</v>
      </c>
      <c r="B145" s="645" t="s">
        <v>92</v>
      </c>
      <c r="C145" s="230" t="s">
        <v>28</v>
      </c>
      <c r="D145" s="932" t="s">
        <v>93</v>
      </c>
      <c r="E145" s="646" t="s">
        <v>94</v>
      </c>
      <c r="F145" s="232">
        <v>12.79</v>
      </c>
      <c r="G145" s="232">
        <v>17.2</v>
      </c>
      <c r="H145" s="232">
        <v>12.96</v>
      </c>
      <c r="I145" s="232">
        <v>18.899999999999999</v>
      </c>
      <c r="J145" s="232">
        <v>14.16</v>
      </c>
      <c r="K145" s="232">
        <v>21.22</v>
      </c>
      <c r="L145" s="221"/>
    </row>
    <row r="146" spans="1:12" s="657" customFormat="1" ht="21" customHeight="1" x14ac:dyDescent="0.3">
      <c r="A146" s="235"/>
      <c r="B146" s="647"/>
      <c r="C146" s="235"/>
      <c r="D146" s="898"/>
      <c r="E146" s="646" t="s">
        <v>95</v>
      </c>
      <c r="F146" s="232">
        <v>12.79</v>
      </c>
      <c r="G146" s="232">
        <v>17.2</v>
      </c>
      <c r="H146" s="232">
        <v>12.96</v>
      </c>
      <c r="I146" s="232">
        <v>18.899999999999999</v>
      </c>
      <c r="J146" s="232">
        <v>14.16</v>
      </c>
      <c r="K146" s="232">
        <v>21.22</v>
      </c>
      <c r="L146" s="221"/>
    </row>
    <row r="147" spans="1:12" s="657" customFormat="1" ht="21" customHeight="1" x14ac:dyDescent="0.3">
      <c r="A147" s="247"/>
      <c r="B147" s="648"/>
      <c r="C147" s="247"/>
      <c r="D147" s="899"/>
      <c r="E147" s="277" t="s">
        <v>174</v>
      </c>
      <c r="F147" s="232">
        <v>12.76</v>
      </c>
      <c r="G147" s="232">
        <v>17.14</v>
      </c>
      <c r="H147" s="232">
        <v>12.9</v>
      </c>
      <c r="I147" s="232">
        <v>18.850000000000001</v>
      </c>
      <c r="J147" s="232">
        <v>14.13</v>
      </c>
      <c r="K147" s="232">
        <v>21.16</v>
      </c>
      <c r="L147" s="221"/>
    </row>
    <row r="148" spans="1:12" s="657" customFormat="1" ht="21" customHeight="1" x14ac:dyDescent="0.3">
      <c r="A148" s="235"/>
      <c r="B148" s="645" t="s">
        <v>97</v>
      </c>
      <c r="C148" s="235"/>
      <c r="D148" s="932" t="s">
        <v>98</v>
      </c>
      <c r="E148" s="646" t="s">
        <v>94</v>
      </c>
      <c r="F148" s="232">
        <v>12.88</v>
      </c>
      <c r="G148" s="232">
        <v>16.72</v>
      </c>
      <c r="H148" s="232">
        <v>12.96</v>
      </c>
      <c r="I148" s="232">
        <v>18.170000000000002</v>
      </c>
      <c r="J148" s="232">
        <v>14.16</v>
      </c>
      <c r="K148" s="232">
        <v>21.22</v>
      </c>
      <c r="L148" s="221"/>
    </row>
    <row r="149" spans="1:12" s="657" customFormat="1" ht="21" customHeight="1" x14ac:dyDescent="0.3">
      <c r="A149" s="235"/>
      <c r="B149" s="647"/>
      <c r="C149" s="235"/>
      <c r="D149" s="898"/>
      <c r="E149" s="646" t="s">
        <v>95</v>
      </c>
      <c r="F149" s="232">
        <v>12.88</v>
      </c>
      <c r="G149" s="232">
        <v>16.72</v>
      </c>
      <c r="H149" s="232">
        <v>12.96</v>
      </c>
      <c r="I149" s="232">
        <v>18.170000000000002</v>
      </c>
      <c r="J149" s="232">
        <v>14.16</v>
      </c>
      <c r="K149" s="232">
        <v>21.22</v>
      </c>
      <c r="L149" s="221"/>
    </row>
    <row r="150" spans="1:12" s="657" customFormat="1" ht="21" customHeight="1" x14ac:dyDescent="0.3">
      <c r="A150" s="247"/>
      <c r="B150" s="648"/>
      <c r="C150" s="247"/>
      <c r="D150" s="899"/>
      <c r="E150" s="277" t="s">
        <v>174</v>
      </c>
      <c r="F150" s="232">
        <v>12.82</v>
      </c>
      <c r="G150" s="232">
        <v>16.649999999999999</v>
      </c>
      <c r="H150" s="232">
        <v>12.93</v>
      </c>
      <c r="I150" s="232">
        <v>18.14</v>
      </c>
      <c r="J150" s="232">
        <v>14.13</v>
      </c>
      <c r="K150" s="232">
        <v>21.16</v>
      </c>
      <c r="L150" s="221"/>
    </row>
    <row r="151" spans="1:12" s="657" customFormat="1" ht="21" customHeight="1" x14ac:dyDescent="0.3">
      <c r="A151" s="235"/>
      <c r="B151" s="645" t="s">
        <v>99</v>
      </c>
      <c r="C151" s="235"/>
      <c r="D151" s="932" t="s">
        <v>100</v>
      </c>
      <c r="E151" s="646" t="s">
        <v>94</v>
      </c>
      <c r="F151" s="232">
        <v>12.88</v>
      </c>
      <c r="G151" s="232">
        <v>16.510000000000002</v>
      </c>
      <c r="H151" s="232">
        <v>13.04</v>
      </c>
      <c r="I151" s="232">
        <v>17.88</v>
      </c>
      <c r="J151" s="232">
        <v>14.36</v>
      </c>
      <c r="K151" s="232">
        <v>22.22</v>
      </c>
      <c r="L151" s="221"/>
    </row>
    <row r="152" spans="1:12" s="657" customFormat="1" ht="21" customHeight="1" x14ac:dyDescent="0.3">
      <c r="A152" s="235"/>
      <c r="B152" s="647"/>
      <c r="C152" s="235"/>
      <c r="D152" s="898"/>
      <c r="E152" s="646" t="s">
        <v>95</v>
      </c>
      <c r="F152" s="232">
        <v>12.88</v>
      </c>
      <c r="G152" s="232">
        <v>16.510000000000002</v>
      </c>
      <c r="H152" s="232">
        <v>13.04</v>
      </c>
      <c r="I152" s="232">
        <v>17.88</v>
      </c>
      <c r="J152" s="232">
        <v>14.36</v>
      </c>
      <c r="K152" s="232">
        <v>22.22</v>
      </c>
      <c r="L152" s="221"/>
    </row>
    <row r="153" spans="1:12" s="657" customFormat="1" ht="21" customHeight="1" x14ac:dyDescent="0.3">
      <c r="A153" s="247"/>
      <c r="B153" s="648"/>
      <c r="C153" s="247"/>
      <c r="D153" s="899"/>
      <c r="E153" s="277" t="s">
        <v>174</v>
      </c>
      <c r="F153" s="232">
        <v>12.82</v>
      </c>
      <c r="G153" s="232">
        <v>16.46</v>
      </c>
      <c r="H153" s="232">
        <v>13.01</v>
      </c>
      <c r="I153" s="232">
        <v>17.850000000000001</v>
      </c>
      <c r="J153" s="232">
        <v>14.3</v>
      </c>
      <c r="K153" s="232">
        <v>22.16</v>
      </c>
      <c r="L153" s="221"/>
    </row>
    <row r="154" spans="1:12" s="657" customFormat="1" ht="21" customHeight="1" x14ac:dyDescent="0.3">
      <c r="A154" s="235"/>
      <c r="B154" s="230" t="s">
        <v>101</v>
      </c>
      <c r="C154" s="235"/>
      <c r="D154" s="932" t="s">
        <v>102</v>
      </c>
      <c r="E154" s="646" t="s">
        <v>94</v>
      </c>
      <c r="F154" s="232">
        <v>13.04</v>
      </c>
      <c r="G154" s="232">
        <v>16.32</v>
      </c>
      <c r="H154" s="232">
        <v>13.04</v>
      </c>
      <c r="I154" s="232">
        <v>17.88</v>
      </c>
      <c r="J154" s="232">
        <v>14.45</v>
      </c>
      <c r="K154" s="232">
        <v>21.99</v>
      </c>
      <c r="L154" s="221"/>
    </row>
    <row r="155" spans="1:12" s="657" customFormat="1" ht="21" customHeight="1" x14ac:dyDescent="0.3">
      <c r="A155" s="247"/>
      <c r="B155" s="247"/>
      <c r="C155" s="247"/>
      <c r="D155" s="898"/>
      <c r="E155" s="646" t="s">
        <v>95</v>
      </c>
      <c r="F155" s="232">
        <v>13.04</v>
      </c>
      <c r="G155" s="232">
        <v>16.32</v>
      </c>
      <c r="H155" s="232">
        <v>13.04</v>
      </c>
      <c r="I155" s="232">
        <v>17.88</v>
      </c>
      <c r="J155" s="232">
        <v>14.45</v>
      </c>
      <c r="K155" s="232">
        <v>21.99</v>
      </c>
      <c r="L155" s="221"/>
    </row>
    <row r="156" spans="1:12" s="657" customFormat="1" ht="21" customHeight="1" x14ac:dyDescent="0.3">
      <c r="A156" s="649"/>
      <c r="B156" s="649"/>
      <c r="C156" s="649"/>
      <c r="D156" s="899"/>
      <c r="E156" s="277" t="s">
        <v>174</v>
      </c>
      <c r="F156" s="232">
        <v>12.99</v>
      </c>
      <c r="G156" s="232">
        <v>16.25</v>
      </c>
      <c r="H156" s="232">
        <v>13.01</v>
      </c>
      <c r="I156" s="232">
        <v>17.850000000000001</v>
      </c>
      <c r="J156" s="232">
        <v>14.39</v>
      </c>
      <c r="K156" s="232">
        <v>21.93</v>
      </c>
      <c r="L156" s="221"/>
    </row>
    <row r="157" spans="1:12" s="657" customFormat="1" ht="21" customHeight="1" x14ac:dyDescent="0.3">
      <c r="A157" s="235"/>
      <c r="B157" s="230" t="s">
        <v>103</v>
      </c>
      <c r="C157" s="235"/>
      <c r="D157" s="932" t="s">
        <v>104</v>
      </c>
      <c r="E157" s="646" t="s">
        <v>94</v>
      </c>
      <c r="F157" s="232">
        <v>13.76</v>
      </c>
      <c r="G157" s="232">
        <v>17.079999999999998</v>
      </c>
      <c r="H157" s="232">
        <v>13.76</v>
      </c>
      <c r="I157" s="232">
        <v>18.399999999999999</v>
      </c>
      <c r="J157" s="232">
        <v>15.45</v>
      </c>
      <c r="K157" s="232">
        <v>21.8</v>
      </c>
      <c r="L157" s="221"/>
    </row>
    <row r="158" spans="1:12" s="657" customFormat="1" ht="21" customHeight="1" x14ac:dyDescent="0.3">
      <c r="A158" s="247"/>
      <c r="B158" s="247"/>
      <c r="C158" s="247"/>
      <c r="D158" s="898"/>
      <c r="E158" s="646" t="s">
        <v>95</v>
      </c>
      <c r="F158" s="232">
        <v>13.76</v>
      </c>
      <c r="G158" s="232">
        <v>17.079999999999998</v>
      </c>
      <c r="H158" s="232">
        <v>13.76</v>
      </c>
      <c r="I158" s="232">
        <v>18.399999999999999</v>
      </c>
      <c r="J158" s="232">
        <v>15.45</v>
      </c>
      <c r="K158" s="232">
        <v>21.8</v>
      </c>
      <c r="L158" s="221"/>
    </row>
    <row r="159" spans="1:12" s="657" customFormat="1" ht="21" customHeight="1" x14ac:dyDescent="0.3">
      <c r="A159" s="649"/>
      <c r="B159" s="649"/>
      <c r="C159" s="649"/>
      <c r="D159" s="899"/>
      <c r="E159" s="277" t="s">
        <v>174</v>
      </c>
      <c r="F159" s="232">
        <v>13.7</v>
      </c>
      <c r="G159" s="232">
        <v>17.03</v>
      </c>
      <c r="H159" s="232">
        <v>13.7</v>
      </c>
      <c r="I159" s="232">
        <v>18.34</v>
      </c>
      <c r="J159" s="232">
        <v>15.42</v>
      </c>
      <c r="K159" s="232">
        <v>21.74</v>
      </c>
      <c r="L159" s="221"/>
    </row>
    <row r="160" spans="1:12" s="94" customFormat="1" ht="21" customHeight="1" x14ac:dyDescent="0.3">
      <c r="A160" s="705" t="s">
        <v>149</v>
      </c>
      <c r="B160" s="705"/>
      <c r="C160" s="705"/>
      <c r="D160" s="705"/>
      <c r="E160" s="705"/>
      <c r="F160" s="704"/>
      <c r="G160" s="704"/>
      <c r="H160" s="704"/>
      <c r="I160" s="704"/>
      <c r="J160" s="704"/>
      <c r="K160" s="704"/>
      <c r="L160" s="706"/>
    </row>
  </sheetData>
  <mergeCells count="39">
    <mergeCell ref="J5:K5"/>
    <mergeCell ref="D100:D106"/>
    <mergeCell ref="D107:D113"/>
    <mergeCell ref="D114:D118"/>
    <mergeCell ref="D128:D130"/>
    <mergeCell ref="D7:D16"/>
    <mergeCell ref="D52:D54"/>
    <mergeCell ref="D55:D57"/>
    <mergeCell ref="D62:D68"/>
    <mergeCell ref="F71:H71"/>
    <mergeCell ref="D91:D92"/>
    <mergeCell ref="D119:D121"/>
    <mergeCell ref="D122:D124"/>
    <mergeCell ref="D125:D127"/>
    <mergeCell ref="D17:D26"/>
    <mergeCell ref="J98:K98"/>
    <mergeCell ref="J97:K97"/>
    <mergeCell ref="A1:K1"/>
    <mergeCell ref="F4:G4"/>
    <mergeCell ref="H4:I4"/>
    <mergeCell ref="J4:K4"/>
    <mergeCell ref="D34:D40"/>
    <mergeCell ref="D41:D45"/>
    <mergeCell ref="D46:D48"/>
    <mergeCell ref="D49:D51"/>
    <mergeCell ref="D75:D81"/>
    <mergeCell ref="D83:D89"/>
    <mergeCell ref="D93:D94"/>
    <mergeCell ref="F97:G97"/>
    <mergeCell ref="H97:I97"/>
    <mergeCell ref="D157:D159"/>
    <mergeCell ref="F133:H133"/>
    <mergeCell ref="D139:D140"/>
    <mergeCell ref="H142:I142"/>
    <mergeCell ref="J142:K142"/>
    <mergeCell ref="D154:D156"/>
    <mergeCell ref="D151:D153"/>
    <mergeCell ref="D148:D150"/>
    <mergeCell ref="D145:D147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9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95" customWidth="1"/>
    <col min="2" max="2" width="13.109375" style="95" customWidth="1"/>
    <col min="3" max="3" width="8.109375" style="95" customWidth="1"/>
    <col min="4" max="4" width="9.44140625" style="95" customWidth="1"/>
    <col min="5" max="5" width="13.109375" style="95" customWidth="1"/>
    <col min="6" max="6" width="23.6640625" style="95" customWidth="1"/>
    <col min="7" max="7" width="15.33203125" style="95" customWidth="1"/>
    <col min="8" max="11" width="11" style="95" customWidth="1"/>
    <col min="12" max="12" width="12.6640625" style="95" customWidth="1"/>
    <col min="13" max="13" width="11.5546875" style="95" customWidth="1"/>
    <col min="14" max="224" width="11.44140625" style="90"/>
    <col min="225" max="225" width="13.88671875" style="90" customWidth="1"/>
    <col min="226" max="226" width="13.109375" style="90" customWidth="1"/>
    <col min="227" max="227" width="8.109375" style="90" customWidth="1"/>
    <col min="228" max="228" width="9.44140625" style="90" customWidth="1"/>
    <col min="229" max="229" width="13.109375" style="90" customWidth="1"/>
    <col min="230" max="230" width="23.6640625" style="90" customWidth="1"/>
    <col min="231" max="231" width="15.33203125" style="90" customWidth="1"/>
    <col min="232" max="235" width="11" style="90" customWidth="1"/>
    <col min="236" max="236" width="12.6640625" style="90" customWidth="1"/>
    <col min="237" max="237" width="11.5546875" style="90" customWidth="1"/>
    <col min="238" max="238" width="11.44140625" style="90"/>
    <col min="239" max="239" width="12.109375" style="90" customWidth="1"/>
    <col min="240" max="240" width="13.6640625" style="90" customWidth="1"/>
    <col min="241" max="243" width="11.44140625" style="90"/>
    <col min="244" max="244" width="18.109375" style="90" customWidth="1"/>
    <col min="245" max="251" width="11.44140625" style="90"/>
    <col min="252" max="252" width="5.88671875" style="90" customWidth="1"/>
    <col min="253" max="480" width="11.44140625" style="90"/>
    <col min="481" max="481" width="13.88671875" style="90" customWidth="1"/>
    <col min="482" max="482" width="13.109375" style="90" customWidth="1"/>
    <col min="483" max="483" width="8.109375" style="90" customWidth="1"/>
    <col min="484" max="484" width="9.44140625" style="90" customWidth="1"/>
    <col min="485" max="485" width="13.109375" style="90" customWidth="1"/>
    <col min="486" max="486" width="23.6640625" style="90" customWidth="1"/>
    <col min="487" max="487" width="15.33203125" style="90" customWidth="1"/>
    <col min="488" max="491" width="11" style="90" customWidth="1"/>
    <col min="492" max="492" width="12.6640625" style="90" customWidth="1"/>
    <col min="493" max="493" width="11.5546875" style="90" customWidth="1"/>
    <col min="494" max="494" width="11.44140625" style="90"/>
    <col min="495" max="495" width="12.109375" style="90" customWidth="1"/>
    <col min="496" max="496" width="13.6640625" style="90" customWidth="1"/>
    <col min="497" max="499" width="11.44140625" style="90"/>
    <col min="500" max="500" width="18.109375" style="90" customWidth="1"/>
    <col min="501" max="507" width="11.44140625" style="90"/>
    <col min="508" max="508" width="5.88671875" style="90" customWidth="1"/>
    <col min="509" max="736" width="11.44140625" style="90"/>
    <col min="737" max="737" width="13.88671875" style="90" customWidth="1"/>
    <col min="738" max="738" width="13.109375" style="90" customWidth="1"/>
    <col min="739" max="739" width="8.109375" style="90" customWidth="1"/>
    <col min="740" max="740" width="9.44140625" style="90" customWidth="1"/>
    <col min="741" max="741" width="13.109375" style="90" customWidth="1"/>
    <col min="742" max="742" width="23.6640625" style="90" customWidth="1"/>
    <col min="743" max="743" width="15.33203125" style="90" customWidth="1"/>
    <col min="744" max="747" width="11" style="90" customWidth="1"/>
    <col min="748" max="748" width="12.6640625" style="90" customWidth="1"/>
    <col min="749" max="749" width="11.5546875" style="90" customWidth="1"/>
    <col min="750" max="750" width="11.44140625" style="90"/>
    <col min="751" max="751" width="12.109375" style="90" customWidth="1"/>
    <col min="752" max="752" width="13.6640625" style="90" customWidth="1"/>
    <col min="753" max="755" width="11.44140625" style="90"/>
    <col min="756" max="756" width="18.109375" style="90" customWidth="1"/>
    <col min="757" max="763" width="11.44140625" style="90"/>
    <col min="764" max="764" width="5.88671875" style="90" customWidth="1"/>
    <col min="765" max="992" width="11.44140625" style="90"/>
    <col min="993" max="993" width="13.88671875" style="90" customWidth="1"/>
    <col min="994" max="994" width="13.109375" style="90" customWidth="1"/>
    <col min="995" max="995" width="8.109375" style="90" customWidth="1"/>
    <col min="996" max="996" width="9.44140625" style="90" customWidth="1"/>
    <col min="997" max="997" width="13.109375" style="90" customWidth="1"/>
    <col min="998" max="998" width="23.6640625" style="90" customWidth="1"/>
    <col min="999" max="999" width="15.33203125" style="90" customWidth="1"/>
    <col min="1000" max="1003" width="11" style="90" customWidth="1"/>
    <col min="1004" max="1004" width="12.6640625" style="90" customWidth="1"/>
    <col min="1005" max="1005" width="11.5546875" style="90" customWidth="1"/>
    <col min="1006" max="1006" width="11.44140625" style="90"/>
    <col min="1007" max="1007" width="12.109375" style="90" customWidth="1"/>
    <col min="1008" max="1008" width="13.6640625" style="90" customWidth="1"/>
    <col min="1009" max="1011" width="11.44140625" style="90"/>
    <col min="1012" max="1012" width="18.109375" style="90" customWidth="1"/>
    <col min="1013" max="1019" width="11.44140625" style="90"/>
    <col min="1020" max="1020" width="5.88671875" style="90" customWidth="1"/>
    <col min="1021" max="1248" width="11.44140625" style="90"/>
    <col min="1249" max="1249" width="13.88671875" style="90" customWidth="1"/>
    <col min="1250" max="1250" width="13.109375" style="90" customWidth="1"/>
    <col min="1251" max="1251" width="8.109375" style="90" customWidth="1"/>
    <col min="1252" max="1252" width="9.44140625" style="90" customWidth="1"/>
    <col min="1253" max="1253" width="13.109375" style="90" customWidth="1"/>
    <col min="1254" max="1254" width="23.6640625" style="90" customWidth="1"/>
    <col min="1255" max="1255" width="15.33203125" style="90" customWidth="1"/>
    <col min="1256" max="1259" width="11" style="90" customWidth="1"/>
    <col min="1260" max="1260" width="12.6640625" style="90" customWidth="1"/>
    <col min="1261" max="1261" width="11.5546875" style="90" customWidth="1"/>
    <col min="1262" max="1262" width="11.44140625" style="90"/>
    <col min="1263" max="1263" width="12.109375" style="90" customWidth="1"/>
    <col min="1264" max="1264" width="13.6640625" style="90" customWidth="1"/>
    <col min="1265" max="1267" width="11.44140625" style="90"/>
    <col min="1268" max="1268" width="18.109375" style="90" customWidth="1"/>
    <col min="1269" max="1275" width="11.44140625" style="90"/>
    <col min="1276" max="1276" width="5.88671875" style="90" customWidth="1"/>
    <col min="1277" max="1504" width="11.44140625" style="90"/>
    <col min="1505" max="1505" width="13.88671875" style="90" customWidth="1"/>
    <col min="1506" max="1506" width="13.109375" style="90" customWidth="1"/>
    <col min="1507" max="1507" width="8.109375" style="90" customWidth="1"/>
    <col min="1508" max="1508" width="9.44140625" style="90" customWidth="1"/>
    <col min="1509" max="1509" width="13.109375" style="90" customWidth="1"/>
    <col min="1510" max="1510" width="23.6640625" style="90" customWidth="1"/>
    <col min="1511" max="1511" width="15.33203125" style="90" customWidth="1"/>
    <col min="1512" max="1515" width="11" style="90" customWidth="1"/>
    <col min="1516" max="1516" width="12.6640625" style="90" customWidth="1"/>
    <col min="1517" max="1517" width="11.5546875" style="90" customWidth="1"/>
    <col min="1518" max="1518" width="11.44140625" style="90"/>
    <col min="1519" max="1519" width="12.109375" style="90" customWidth="1"/>
    <col min="1520" max="1520" width="13.6640625" style="90" customWidth="1"/>
    <col min="1521" max="1523" width="11.44140625" style="90"/>
    <col min="1524" max="1524" width="18.109375" style="90" customWidth="1"/>
    <col min="1525" max="1531" width="11.44140625" style="90"/>
    <col min="1532" max="1532" width="5.88671875" style="90" customWidth="1"/>
    <col min="1533" max="1760" width="11.44140625" style="90"/>
    <col min="1761" max="1761" width="13.88671875" style="90" customWidth="1"/>
    <col min="1762" max="1762" width="13.109375" style="90" customWidth="1"/>
    <col min="1763" max="1763" width="8.109375" style="90" customWidth="1"/>
    <col min="1764" max="1764" width="9.44140625" style="90" customWidth="1"/>
    <col min="1765" max="1765" width="13.109375" style="90" customWidth="1"/>
    <col min="1766" max="1766" width="23.6640625" style="90" customWidth="1"/>
    <col min="1767" max="1767" width="15.33203125" style="90" customWidth="1"/>
    <col min="1768" max="1771" width="11" style="90" customWidth="1"/>
    <col min="1772" max="1772" width="12.6640625" style="90" customWidth="1"/>
    <col min="1773" max="1773" width="11.5546875" style="90" customWidth="1"/>
    <col min="1774" max="1774" width="11.44140625" style="90"/>
    <col min="1775" max="1775" width="12.109375" style="90" customWidth="1"/>
    <col min="1776" max="1776" width="13.6640625" style="90" customWidth="1"/>
    <col min="1777" max="1779" width="11.44140625" style="90"/>
    <col min="1780" max="1780" width="18.109375" style="90" customWidth="1"/>
    <col min="1781" max="1787" width="11.44140625" style="90"/>
    <col min="1788" max="1788" width="5.88671875" style="90" customWidth="1"/>
    <col min="1789" max="2016" width="11.44140625" style="90"/>
    <col min="2017" max="2017" width="13.88671875" style="90" customWidth="1"/>
    <col min="2018" max="2018" width="13.109375" style="90" customWidth="1"/>
    <col min="2019" max="2019" width="8.109375" style="90" customWidth="1"/>
    <col min="2020" max="2020" width="9.44140625" style="90" customWidth="1"/>
    <col min="2021" max="2021" width="13.109375" style="90" customWidth="1"/>
    <col min="2022" max="2022" width="23.6640625" style="90" customWidth="1"/>
    <col min="2023" max="2023" width="15.33203125" style="90" customWidth="1"/>
    <col min="2024" max="2027" width="11" style="90" customWidth="1"/>
    <col min="2028" max="2028" width="12.6640625" style="90" customWidth="1"/>
    <col min="2029" max="2029" width="11.5546875" style="90" customWidth="1"/>
    <col min="2030" max="2030" width="11.44140625" style="90"/>
    <col min="2031" max="2031" width="12.109375" style="90" customWidth="1"/>
    <col min="2032" max="2032" width="13.6640625" style="90" customWidth="1"/>
    <col min="2033" max="2035" width="11.44140625" style="90"/>
    <col min="2036" max="2036" width="18.109375" style="90" customWidth="1"/>
    <col min="2037" max="2043" width="11.44140625" style="90"/>
    <col min="2044" max="2044" width="5.88671875" style="90" customWidth="1"/>
    <col min="2045" max="2272" width="11.44140625" style="90"/>
    <col min="2273" max="2273" width="13.88671875" style="90" customWidth="1"/>
    <col min="2274" max="2274" width="13.109375" style="90" customWidth="1"/>
    <col min="2275" max="2275" width="8.109375" style="90" customWidth="1"/>
    <col min="2276" max="2276" width="9.44140625" style="90" customWidth="1"/>
    <col min="2277" max="2277" width="13.109375" style="90" customWidth="1"/>
    <col min="2278" max="2278" width="23.6640625" style="90" customWidth="1"/>
    <col min="2279" max="2279" width="15.33203125" style="90" customWidth="1"/>
    <col min="2280" max="2283" width="11" style="90" customWidth="1"/>
    <col min="2284" max="2284" width="12.6640625" style="90" customWidth="1"/>
    <col min="2285" max="2285" width="11.5546875" style="90" customWidth="1"/>
    <col min="2286" max="2286" width="11.44140625" style="90"/>
    <col min="2287" max="2287" width="12.109375" style="90" customWidth="1"/>
    <col min="2288" max="2288" width="13.6640625" style="90" customWidth="1"/>
    <col min="2289" max="2291" width="11.44140625" style="90"/>
    <col min="2292" max="2292" width="18.109375" style="90" customWidth="1"/>
    <col min="2293" max="2299" width="11.44140625" style="90"/>
    <col min="2300" max="2300" width="5.88671875" style="90" customWidth="1"/>
    <col min="2301" max="2528" width="11.44140625" style="90"/>
    <col min="2529" max="2529" width="13.88671875" style="90" customWidth="1"/>
    <col min="2530" max="2530" width="13.109375" style="90" customWidth="1"/>
    <col min="2531" max="2531" width="8.109375" style="90" customWidth="1"/>
    <col min="2532" max="2532" width="9.44140625" style="90" customWidth="1"/>
    <col min="2533" max="2533" width="13.109375" style="90" customWidth="1"/>
    <col min="2534" max="2534" width="23.6640625" style="90" customWidth="1"/>
    <col min="2535" max="2535" width="15.33203125" style="90" customWidth="1"/>
    <col min="2536" max="2539" width="11" style="90" customWidth="1"/>
    <col min="2540" max="2540" width="12.6640625" style="90" customWidth="1"/>
    <col min="2541" max="2541" width="11.5546875" style="90" customWidth="1"/>
    <col min="2542" max="2542" width="11.44140625" style="90"/>
    <col min="2543" max="2543" width="12.109375" style="90" customWidth="1"/>
    <col min="2544" max="2544" width="13.6640625" style="90" customWidth="1"/>
    <col min="2545" max="2547" width="11.44140625" style="90"/>
    <col min="2548" max="2548" width="18.109375" style="90" customWidth="1"/>
    <col min="2549" max="2555" width="11.44140625" style="90"/>
    <col min="2556" max="2556" width="5.88671875" style="90" customWidth="1"/>
    <col min="2557" max="2784" width="11.44140625" style="90"/>
    <col min="2785" max="2785" width="13.88671875" style="90" customWidth="1"/>
    <col min="2786" max="2786" width="13.109375" style="90" customWidth="1"/>
    <col min="2787" max="2787" width="8.109375" style="90" customWidth="1"/>
    <col min="2788" max="2788" width="9.44140625" style="90" customWidth="1"/>
    <col min="2789" max="2789" width="13.109375" style="90" customWidth="1"/>
    <col min="2790" max="2790" width="23.6640625" style="90" customWidth="1"/>
    <col min="2791" max="2791" width="15.33203125" style="90" customWidth="1"/>
    <col min="2792" max="2795" width="11" style="90" customWidth="1"/>
    <col min="2796" max="2796" width="12.6640625" style="90" customWidth="1"/>
    <col min="2797" max="2797" width="11.5546875" style="90" customWidth="1"/>
    <col min="2798" max="2798" width="11.44140625" style="90"/>
    <col min="2799" max="2799" width="12.109375" style="90" customWidth="1"/>
    <col min="2800" max="2800" width="13.6640625" style="90" customWidth="1"/>
    <col min="2801" max="2803" width="11.44140625" style="90"/>
    <col min="2804" max="2804" width="18.109375" style="90" customWidth="1"/>
    <col min="2805" max="2811" width="11.44140625" style="90"/>
    <col min="2812" max="2812" width="5.88671875" style="90" customWidth="1"/>
    <col min="2813" max="3040" width="11.44140625" style="90"/>
    <col min="3041" max="3041" width="13.88671875" style="90" customWidth="1"/>
    <col min="3042" max="3042" width="13.109375" style="90" customWidth="1"/>
    <col min="3043" max="3043" width="8.109375" style="90" customWidth="1"/>
    <col min="3044" max="3044" width="9.44140625" style="90" customWidth="1"/>
    <col min="3045" max="3045" width="13.109375" style="90" customWidth="1"/>
    <col min="3046" max="3046" width="23.6640625" style="90" customWidth="1"/>
    <col min="3047" max="3047" width="15.33203125" style="90" customWidth="1"/>
    <col min="3048" max="3051" width="11" style="90" customWidth="1"/>
    <col min="3052" max="3052" width="12.6640625" style="90" customWidth="1"/>
    <col min="3053" max="3053" width="11.5546875" style="90" customWidth="1"/>
    <col min="3054" max="3054" width="11.44140625" style="90"/>
    <col min="3055" max="3055" width="12.109375" style="90" customWidth="1"/>
    <col min="3056" max="3056" width="13.6640625" style="90" customWidth="1"/>
    <col min="3057" max="3059" width="11.44140625" style="90"/>
    <col min="3060" max="3060" width="18.109375" style="90" customWidth="1"/>
    <col min="3061" max="3067" width="11.44140625" style="90"/>
    <col min="3068" max="3068" width="5.88671875" style="90" customWidth="1"/>
    <col min="3069" max="3296" width="11.44140625" style="90"/>
    <col min="3297" max="3297" width="13.88671875" style="90" customWidth="1"/>
    <col min="3298" max="3298" width="13.109375" style="90" customWidth="1"/>
    <col min="3299" max="3299" width="8.109375" style="90" customWidth="1"/>
    <col min="3300" max="3300" width="9.44140625" style="90" customWidth="1"/>
    <col min="3301" max="3301" width="13.109375" style="90" customWidth="1"/>
    <col min="3302" max="3302" width="23.6640625" style="90" customWidth="1"/>
    <col min="3303" max="3303" width="15.33203125" style="90" customWidth="1"/>
    <col min="3304" max="3307" width="11" style="90" customWidth="1"/>
    <col min="3308" max="3308" width="12.6640625" style="90" customWidth="1"/>
    <col min="3309" max="3309" width="11.5546875" style="90" customWidth="1"/>
    <col min="3310" max="3310" width="11.44140625" style="90"/>
    <col min="3311" max="3311" width="12.109375" style="90" customWidth="1"/>
    <col min="3312" max="3312" width="13.6640625" style="90" customWidth="1"/>
    <col min="3313" max="3315" width="11.44140625" style="90"/>
    <col min="3316" max="3316" width="18.109375" style="90" customWidth="1"/>
    <col min="3317" max="3323" width="11.44140625" style="90"/>
    <col min="3324" max="3324" width="5.88671875" style="90" customWidth="1"/>
    <col min="3325" max="3552" width="11.44140625" style="90"/>
    <col min="3553" max="3553" width="13.88671875" style="90" customWidth="1"/>
    <col min="3554" max="3554" width="13.109375" style="90" customWidth="1"/>
    <col min="3555" max="3555" width="8.109375" style="90" customWidth="1"/>
    <col min="3556" max="3556" width="9.44140625" style="90" customWidth="1"/>
    <col min="3557" max="3557" width="13.109375" style="90" customWidth="1"/>
    <col min="3558" max="3558" width="23.6640625" style="90" customWidth="1"/>
    <col min="3559" max="3559" width="15.33203125" style="90" customWidth="1"/>
    <col min="3560" max="3563" width="11" style="90" customWidth="1"/>
    <col min="3564" max="3564" width="12.6640625" style="90" customWidth="1"/>
    <col min="3565" max="3565" width="11.5546875" style="90" customWidth="1"/>
    <col min="3566" max="3566" width="11.44140625" style="90"/>
    <col min="3567" max="3567" width="12.109375" style="90" customWidth="1"/>
    <col min="3568" max="3568" width="13.6640625" style="90" customWidth="1"/>
    <col min="3569" max="3571" width="11.44140625" style="90"/>
    <col min="3572" max="3572" width="18.109375" style="90" customWidth="1"/>
    <col min="3573" max="3579" width="11.44140625" style="90"/>
    <col min="3580" max="3580" width="5.88671875" style="90" customWidth="1"/>
    <col min="3581" max="3808" width="11.44140625" style="90"/>
    <col min="3809" max="3809" width="13.88671875" style="90" customWidth="1"/>
    <col min="3810" max="3810" width="13.109375" style="90" customWidth="1"/>
    <col min="3811" max="3811" width="8.109375" style="90" customWidth="1"/>
    <col min="3812" max="3812" width="9.44140625" style="90" customWidth="1"/>
    <col min="3813" max="3813" width="13.109375" style="90" customWidth="1"/>
    <col min="3814" max="3814" width="23.6640625" style="90" customWidth="1"/>
    <col min="3815" max="3815" width="15.33203125" style="90" customWidth="1"/>
    <col min="3816" max="3819" width="11" style="90" customWidth="1"/>
    <col min="3820" max="3820" width="12.6640625" style="90" customWidth="1"/>
    <col min="3821" max="3821" width="11.5546875" style="90" customWidth="1"/>
    <col min="3822" max="3822" width="11.44140625" style="90"/>
    <col min="3823" max="3823" width="12.109375" style="90" customWidth="1"/>
    <col min="3824" max="3824" width="13.6640625" style="90" customWidth="1"/>
    <col min="3825" max="3827" width="11.44140625" style="90"/>
    <col min="3828" max="3828" width="18.109375" style="90" customWidth="1"/>
    <col min="3829" max="3835" width="11.44140625" style="90"/>
    <col min="3836" max="3836" width="5.88671875" style="90" customWidth="1"/>
    <col min="3837" max="4064" width="11.44140625" style="90"/>
    <col min="4065" max="4065" width="13.88671875" style="90" customWidth="1"/>
    <col min="4066" max="4066" width="13.109375" style="90" customWidth="1"/>
    <col min="4067" max="4067" width="8.109375" style="90" customWidth="1"/>
    <col min="4068" max="4068" width="9.44140625" style="90" customWidth="1"/>
    <col min="4069" max="4069" width="13.109375" style="90" customWidth="1"/>
    <col min="4070" max="4070" width="23.6640625" style="90" customWidth="1"/>
    <col min="4071" max="4071" width="15.33203125" style="90" customWidth="1"/>
    <col min="4072" max="4075" width="11" style="90" customWidth="1"/>
    <col min="4076" max="4076" width="12.6640625" style="90" customWidth="1"/>
    <col min="4077" max="4077" width="11.5546875" style="90" customWidth="1"/>
    <col min="4078" max="4078" width="11.44140625" style="90"/>
    <col min="4079" max="4079" width="12.109375" style="90" customWidth="1"/>
    <col min="4080" max="4080" width="13.6640625" style="90" customWidth="1"/>
    <col min="4081" max="4083" width="11.44140625" style="90"/>
    <col min="4084" max="4084" width="18.109375" style="90" customWidth="1"/>
    <col min="4085" max="4091" width="11.44140625" style="90"/>
    <col min="4092" max="4092" width="5.88671875" style="90" customWidth="1"/>
    <col min="4093" max="4320" width="11.44140625" style="90"/>
    <col min="4321" max="4321" width="13.88671875" style="90" customWidth="1"/>
    <col min="4322" max="4322" width="13.109375" style="90" customWidth="1"/>
    <col min="4323" max="4323" width="8.109375" style="90" customWidth="1"/>
    <col min="4324" max="4324" width="9.44140625" style="90" customWidth="1"/>
    <col min="4325" max="4325" width="13.109375" style="90" customWidth="1"/>
    <col min="4326" max="4326" width="23.6640625" style="90" customWidth="1"/>
    <col min="4327" max="4327" width="15.33203125" style="90" customWidth="1"/>
    <col min="4328" max="4331" width="11" style="90" customWidth="1"/>
    <col min="4332" max="4332" width="12.6640625" style="90" customWidth="1"/>
    <col min="4333" max="4333" width="11.5546875" style="90" customWidth="1"/>
    <col min="4334" max="4334" width="11.44140625" style="90"/>
    <col min="4335" max="4335" width="12.109375" style="90" customWidth="1"/>
    <col min="4336" max="4336" width="13.6640625" style="90" customWidth="1"/>
    <col min="4337" max="4339" width="11.44140625" style="90"/>
    <col min="4340" max="4340" width="18.109375" style="90" customWidth="1"/>
    <col min="4341" max="4347" width="11.44140625" style="90"/>
    <col min="4348" max="4348" width="5.88671875" style="90" customWidth="1"/>
    <col min="4349" max="4576" width="11.44140625" style="90"/>
    <col min="4577" max="4577" width="13.88671875" style="90" customWidth="1"/>
    <col min="4578" max="4578" width="13.109375" style="90" customWidth="1"/>
    <col min="4579" max="4579" width="8.109375" style="90" customWidth="1"/>
    <col min="4580" max="4580" width="9.44140625" style="90" customWidth="1"/>
    <col min="4581" max="4581" width="13.109375" style="90" customWidth="1"/>
    <col min="4582" max="4582" width="23.6640625" style="90" customWidth="1"/>
    <col min="4583" max="4583" width="15.33203125" style="90" customWidth="1"/>
    <col min="4584" max="4587" width="11" style="90" customWidth="1"/>
    <col min="4588" max="4588" width="12.6640625" style="90" customWidth="1"/>
    <col min="4589" max="4589" width="11.5546875" style="90" customWidth="1"/>
    <col min="4590" max="4590" width="11.44140625" style="90"/>
    <col min="4591" max="4591" width="12.109375" style="90" customWidth="1"/>
    <col min="4592" max="4592" width="13.6640625" style="90" customWidth="1"/>
    <col min="4593" max="4595" width="11.44140625" style="90"/>
    <col min="4596" max="4596" width="18.109375" style="90" customWidth="1"/>
    <col min="4597" max="4603" width="11.44140625" style="90"/>
    <col min="4604" max="4604" width="5.88671875" style="90" customWidth="1"/>
    <col min="4605" max="4832" width="11.44140625" style="90"/>
    <col min="4833" max="4833" width="13.88671875" style="90" customWidth="1"/>
    <col min="4834" max="4834" width="13.109375" style="90" customWidth="1"/>
    <col min="4835" max="4835" width="8.109375" style="90" customWidth="1"/>
    <col min="4836" max="4836" width="9.44140625" style="90" customWidth="1"/>
    <col min="4837" max="4837" width="13.109375" style="90" customWidth="1"/>
    <col min="4838" max="4838" width="23.6640625" style="90" customWidth="1"/>
    <col min="4839" max="4839" width="15.33203125" style="90" customWidth="1"/>
    <col min="4840" max="4843" width="11" style="90" customWidth="1"/>
    <col min="4844" max="4844" width="12.6640625" style="90" customWidth="1"/>
    <col min="4845" max="4845" width="11.5546875" style="90" customWidth="1"/>
    <col min="4846" max="4846" width="11.44140625" style="90"/>
    <col min="4847" max="4847" width="12.109375" style="90" customWidth="1"/>
    <col min="4848" max="4848" width="13.6640625" style="90" customWidth="1"/>
    <col min="4849" max="4851" width="11.44140625" style="90"/>
    <col min="4852" max="4852" width="18.109375" style="90" customWidth="1"/>
    <col min="4853" max="4859" width="11.44140625" style="90"/>
    <col min="4860" max="4860" width="5.88671875" style="90" customWidth="1"/>
    <col min="4861" max="5088" width="11.44140625" style="90"/>
    <col min="5089" max="5089" width="13.88671875" style="90" customWidth="1"/>
    <col min="5090" max="5090" width="13.109375" style="90" customWidth="1"/>
    <col min="5091" max="5091" width="8.109375" style="90" customWidth="1"/>
    <col min="5092" max="5092" width="9.44140625" style="90" customWidth="1"/>
    <col min="5093" max="5093" width="13.109375" style="90" customWidth="1"/>
    <col min="5094" max="5094" width="23.6640625" style="90" customWidth="1"/>
    <col min="5095" max="5095" width="15.33203125" style="90" customWidth="1"/>
    <col min="5096" max="5099" width="11" style="90" customWidth="1"/>
    <col min="5100" max="5100" width="12.6640625" style="90" customWidth="1"/>
    <col min="5101" max="5101" width="11.5546875" style="90" customWidth="1"/>
    <col min="5102" max="5102" width="11.44140625" style="90"/>
    <col min="5103" max="5103" width="12.109375" style="90" customWidth="1"/>
    <col min="5104" max="5104" width="13.6640625" style="90" customWidth="1"/>
    <col min="5105" max="5107" width="11.44140625" style="90"/>
    <col min="5108" max="5108" width="18.109375" style="90" customWidth="1"/>
    <col min="5109" max="5115" width="11.44140625" style="90"/>
    <col min="5116" max="5116" width="5.88671875" style="90" customWidth="1"/>
    <col min="5117" max="5344" width="11.44140625" style="90"/>
    <col min="5345" max="5345" width="13.88671875" style="90" customWidth="1"/>
    <col min="5346" max="5346" width="13.109375" style="90" customWidth="1"/>
    <col min="5347" max="5347" width="8.109375" style="90" customWidth="1"/>
    <col min="5348" max="5348" width="9.44140625" style="90" customWidth="1"/>
    <col min="5349" max="5349" width="13.109375" style="90" customWidth="1"/>
    <col min="5350" max="5350" width="23.6640625" style="90" customWidth="1"/>
    <col min="5351" max="5351" width="15.33203125" style="90" customWidth="1"/>
    <col min="5352" max="5355" width="11" style="90" customWidth="1"/>
    <col min="5356" max="5356" width="12.6640625" style="90" customWidth="1"/>
    <col min="5357" max="5357" width="11.5546875" style="90" customWidth="1"/>
    <col min="5358" max="5358" width="11.44140625" style="90"/>
    <col min="5359" max="5359" width="12.109375" style="90" customWidth="1"/>
    <col min="5360" max="5360" width="13.6640625" style="90" customWidth="1"/>
    <col min="5361" max="5363" width="11.44140625" style="90"/>
    <col min="5364" max="5364" width="18.109375" style="90" customWidth="1"/>
    <col min="5365" max="5371" width="11.44140625" style="90"/>
    <col min="5372" max="5372" width="5.88671875" style="90" customWidth="1"/>
    <col min="5373" max="5600" width="11.44140625" style="90"/>
    <col min="5601" max="5601" width="13.88671875" style="90" customWidth="1"/>
    <col min="5602" max="5602" width="13.109375" style="90" customWidth="1"/>
    <col min="5603" max="5603" width="8.109375" style="90" customWidth="1"/>
    <col min="5604" max="5604" width="9.44140625" style="90" customWidth="1"/>
    <col min="5605" max="5605" width="13.109375" style="90" customWidth="1"/>
    <col min="5606" max="5606" width="23.6640625" style="90" customWidth="1"/>
    <col min="5607" max="5607" width="15.33203125" style="90" customWidth="1"/>
    <col min="5608" max="5611" width="11" style="90" customWidth="1"/>
    <col min="5612" max="5612" width="12.6640625" style="90" customWidth="1"/>
    <col min="5613" max="5613" width="11.5546875" style="90" customWidth="1"/>
    <col min="5614" max="5614" width="11.44140625" style="90"/>
    <col min="5615" max="5615" width="12.109375" style="90" customWidth="1"/>
    <col min="5616" max="5616" width="13.6640625" style="90" customWidth="1"/>
    <col min="5617" max="5619" width="11.44140625" style="90"/>
    <col min="5620" max="5620" width="18.109375" style="90" customWidth="1"/>
    <col min="5621" max="5627" width="11.44140625" style="90"/>
    <col min="5628" max="5628" width="5.88671875" style="90" customWidth="1"/>
    <col min="5629" max="5856" width="11.44140625" style="90"/>
    <col min="5857" max="5857" width="13.88671875" style="90" customWidth="1"/>
    <col min="5858" max="5858" width="13.109375" style="90" customWidth="1"/>
    <col min="5859" max="5859" width="8.109375" style="90" customWidth="1"/>
    <col min="5860" max="5860" width="9.44140625" style="90" customWidth="1"/>
    <col min="5861" max="5861" width="13.109375" style="90" customWidth="1"/>
    <col min="5862" max="5862" width="23.6640625" style="90" customWidth="1"/>
    <col min="5863" max="5863" width="15.33203125" style="90" customWidth="1"/>
    <col min="5864" max="5867" width="11" style="90" customWidth="1"/>
    <col min="5868" max="5868" width="12.6640625" style="90" customWidth="1"/>
    <col min="5869" max="5869" width="11.5546875" style="90" customWidth="1"/>
    <col min="5870" max="5870" width="11.44140625" style="90"/>
    <col min="5871" max="5871" width="12.109375" style="90" customWidth="1"/>
    <col min="5872" max="5872" width="13.6640625" style="90" customWidth="1"/>
    <col min="5873" max="5875" width="11.44140625" style="90"/>
    <col min="5876" max="5876" width="18.109375" style="90" customWidth="1"/>
    <col min="5877" max="5883" width="11.44140625" style="90"/>
    <col min="5884" max="5884" width="5.88671875" style="90" customWidth="1"/>
    <col min="5885" max="6112" width="11.44140625" style="90"/>
    <col min="6113" max="6113" width="13.88671875" style="90" customWidth="1"/>
    <col min="6114" max="6114" width="13.109375" style="90" customWidth="1"/>
    <col min="6115" max="6115" width="8.109375" style="90" customWidth="1"/>
    <col min="6116" max="6116" width="9.44140625" style="90" customWidth="1"/>
    <col min="6117" max="6117" width="13.109375" style="90" customWidth="1"/>
    <col min="6118" max="6118" width="23.6640625" style="90" customWidth="1"/>
    <col min="6119" max="6119" width="15.33203125" style="90" customWidth="1"/>
    <col min="6120" max="6123" width="11" style="90" customWidth="1"/>
    <col min="6124" max="6124" width="12.6640625" style="90" customWidth="1"/>
    <col min="6125" max="6125" width="11.5546875" style="90" customWidth="1"/>
    <col min="6126" max="6126" width="11.44140625" style="90"/>
    <col min="6127" max="6127" width="12.109375" style="90" customWidth="1"/>
    <col min="6128" max="6128" width="13.6640625" style="90" customWidth="1"/>
    <col min="6129" max="6131" width="11.44140625" style="90"/>
    <col min="6132" max="6132" width="18.109375" style="90" customWidth="1"/>
    <col min="6133" max="6139" width="11.44140625" style="90"/>
    <col min="6140" max="6140" width="5.88671875" style="90" customWidth="1"/>
    <col min="6141" max="6368" width="11.44140625" style="90"/>
    <col min="6369" max="6369" width="13.88671875" style="90" customWidth="1"/>
    <col min="6370" max="6370" width="13.109375" style="90" customWidth="1"/>
    <col min="6371" max="6371" width="8.109375" style="90" customWidth="1"/>
    <col min="6372" max="6372" width="9.44140625" style="90" customWidth="1"/>
    <col min="6373" max="6373" width="13.109375" style="90" customWidth="1"/>
    <col min="6374" max="6374" width="23.6640625" style="90" customWidth="1"/>
    <col min="6375" max="6375" width="15.33203125" style="90" customWidth="1"/>
    <col min="6376" max="6379" width="11" style="90" customWidth="1"/>
    <col min="6380" max="6380" width="12.6640625" style="90" customWidth="1"/>
    <col min="6381" max="6381" width="11.5546875" style="90" customWidth="1"/>
    <col min="6382" max="6382" width="11.44140625" style="90"/>
    <col min="6383" max="6383" width="12.109375" style="90" customWidth="1"/>
    <col min="6384" max="6384" width="13.6640625" style="90" customWidth="1"/>
    <col min="6385" max="6387" width="11.44140625" style="90"/>
    <col min="6388" max="6388" width="18.109375" style="90" customWidth="1"/>
    <col min="6389" max="6395" width="11.44140625" style="90"/>
    <col min="6396" max="6396" width="5.88671875" style="90" customWidth="1"/>
    <col min="6397" max="6624" width="11.44140625" style="90"/>
    <col min="6625" max="6625" width="13.88671875" style="90" customWidth="1"/>
    <col min="6626" max="6626" width="13.109375" style="90" customWidth="1"/>
    <col min="6627" max="6627" width="8.109375" style="90" customWidth="1"/>
    <col min="6628" max="6628" width="9.44140625" style="90" customWidth="1"/>
    <col min="6629" max="6629" width="13.109375" style="90" customWidth="1"/>
    <col min="6630" max="6630" width="23.6640625" style="90" customWidth="1"/>
    <col min="6631" max="6631" width="15.33203125" style="90" customWidth="1"/>
    <col min="6632" max="6635" width="11" style="90" customWidth="1"/>
    <col min="6636" max="6636" width="12.6640625" style="90" customWidth="1"/>
    <col min="6637" max="6637" width="11.5546875" style="90" customWidth="1"/>
    <col min="6638" max="6638" width="11.44140625" style="90"/>
    <col min="6639" max="6639" width="12.109375" style="90" customWidth="1"/>
    <col min="6640" max="6640" width="13.6640625" style="90" customWidth="1"/>
    <col min="6641" max="6643" width="11.44140625" style="90"/>
    <col min="6644" max="6644" width="18.109375" style="90" customWidth="1"/>
    <col min="6645" max="6651" width="11.44140625" style="90"/>
    <col min="6652" max="6652" width="5.88671875" style="90" customWidth="1"/>
    <col min="6653" max="6880" width="11.44140625" style="90"/>
    <col min="6881" max="6881" width="13.88671875" style="90" customWidth="1"/>
    <col min="6882" max="6882" width="13.109375" style="90" customWidth="1"/>
    <col min="6883" max="6883" width="8.109375" style="90" customWidth="1"/>
    <col min="6884" max="6884" width="9.44140625" style="90" customWidth="1"/>
    <col min="6885" max="6885" width="13.109375" style="90" customWidth="1"/>
    <col min="6886" max="6886" width="23.6640625" style="90" customWidth="1"/>
    <col min="6887" max="6887" width="15.33203125" style="90" customWidth="1"/>
    <col min="6888" max="6891" width="11" style="90" customWidth="1"/>
    <col min="6892" max="6892" width="12.6640625" style="90" customWidth="1"/>
    <col min="6893" max="6893" width="11.5546875" style="90" customWidth="1"/>
    <col min="6894" max="6894" width="11.44140625" style="90"/>
    <col min="6895" max="6895" width="12.109375" style="90" customWidth="1"/>
    <col min="6896" max="6896" width="13.6640625" style="90" customWidth="1"/>
    <col min="6897" max="6899" width="11.44140625" style="90"/>
    <col min="6900" max="6900" width="18.109375" style="90" customWidth="1"/>
    <col min="6901" max="6907" width="11.44140625" style="90"/>
    <col min="6908" max="6908" width="5.88671875" style="90" customWidth="1"/>
    <col min="6909" max="7136" width="11.44140625" style="90"/>
    <col min="7137" max="7137" width="13.88671875" style="90" customWidth="1"/>
    <col min="7138" max="7138" width="13.109375" style="90" customWidth="1"/>
    <col min="7139" max="7139" width="8.109375" style="90" customWidth="1"/>
    <col min="7140" max="7140" width="9.44140625" style="90" customWidth="1"/>
    <col min="7141" max="7141" width="13.109375" style="90" customWidth="1"/>
    <col min="7142" max="7142" width="23.6640625" style="90" customWidth="1"/>
    <col min="7143" max="7143" width="15.33203125" style="90" customWidth="1"/>
    <col min="7144" max="7147" width="11" style="90" customWidth="1"/>
    <col min="7148" max="7148" width="12.6640625" style="90" customWidth="1"/>
    <col min="7149" max="7149" width="11.5546875" style="90" customWidth="1"/>
    <col min="7150" max="7150" width="11.44140625" style="90"/>
    <col min="7151" max="7151" width="12.109375" style="90" customWidth="1"/>
    <col min="7152" max="7152" width="13.6640625" style="90" customWidth="1"/>
    <col min="7153" max="7155" width="11.44140625" style="90"/>
    <col min="7156" max="7156" width="18.109375" style="90" customWidth="1"/>
    <col min="7157" max="7163" width="11.44140625" style="90"/>
    <col min="7164" max="7164" width="5.88671875" style="90" customWidth="1"/>
    <col min="7165" max="7392" width="11.44140625" style="90"/>
    <col min="7393" max="7393" width="13.88671875" style="90" customWidth="1"/>
    <col min="7394" max="7394" width="13.109375" style="90" customWidth="1"/>
    <col min="7395" max="7395" width="8.109375" style="90" customWidth="1"/>
    <col min="7396" max="7396" width="9.44140625" style="90" customWidth="1"/>
    <col min="7397" max="7397" width="13.109375" style="90" customWidth="1"/>
    <col min="7398" max="7398" width="23.6640625" style="90" customWidth="1"/>
    <col min="7399" max="7399" width="15.33203125" style="90" customWidth="1"/>
    <col min="7400" max="7403" width="11" style="90" customWidth="1"/>
    <col min="7404" max="7404" width="12.6640625" style="90" customWidth="1"/>
    <col min="7405" max="7405" width="11.5546875" style="90" customWidth="1"/>
    <col min="7406" max="7406" width="11.44140625" style="90"/>
    <col min="7407" max="7407" width="12.109375" style="90" customWidth="1"/>
    <col min="7408" max="7408" width="13.6640625" style="90" customWidth="1"/>
    <col min="7409" max="7411" width="11.44140625" style="90"/>
    <col min="7412" max="7412" width="18.109375" style="90" customWidth="1"/>
    <col min="7413" max="7419" width="11.44140625" style="90"/>
    <col min="7420" max="7420" width="5.88671875" style="90" customWidth="1"/>
    <col min="7421" max="7648" width="11.44140625" style="90"/>
    <col min="7649" max="7649" width="13.88671875" style="90" customWidth="1"/>
    <col min="7650" max="7650" width="13.109375" style="90" customWidth="1"/>
    <col min="7651" max="7651" width="8.109375" style="90" customWidth="1"/>
    <col min="7652" max="7652" width="9.44140625" style="90" customWidth="1"/>
    <col min="7653" max="7653" width="13.109375" style="90" customWidth="1"/>
    <col min="7654" max="7654" width="23.6640625" style="90" customWidth="1"/>
    <col min="7655" max="7655" width="15.33203125" style="90" customWidth="1"/>
    <col min="7656" max="7659" width="11" style="90" customWidth="1"/>
    <col min="7660" max="7660" width="12.6640625" style="90" customWidth="1"/>
    <col min="7661" max="7661" width="11.5546875" style="90" customWidth="1"/>
    <col min="7662" max="7662" width="11.44140625" style="90"/>
    <col min="7663" max="7663" width="12.109375" style="90" customWidth="1"/>
    <col min="7664" max="7664" width="13.6640625" style="90" customWidth="1"/>
    <col min="7665" max="7667" width="11.44140625" style="90"/>
    <col min="7668" max="7668" width="18.109375" style="90" customWidth="1"/>
    <col min="7669" max="7675" width="11.44140625" style="90"/>
    <col min="7676" max="7676" width="5.88671875" style="90" customWidth="1"/>
    <col min="7677" max="7904" width="11.44140625" style="90"/>
    <col min="7905" max="7905" width="13.88671875" style="90" customWidth="1"/>
    <col min="7906" max="7906" width="13.109375" style="90" customWidth="1"/>
    <col min="7907" max="7907" width="8.109375" style="90" customWidth="1"/>
    <col min="7908" max="7908" width="9.44140625" style="90" customWidth="1"/>
    <col min="7909" max="7909" width="13.109375" style="90" customWidth="1"/>
    <col min="7910" max="7910" width="23.6640625" style="90" customWidth="1"/>
    <col min="7911" max="7911" width="15.33203125" style="90" customWidth="1"/>
    <col min="7912" max="7915" width="11" style="90" customWidth="1"/>
    <col min="7916" max="7916" width="12.6640625" style="90" customWidth="1"/>
    <col min="7917" max="7917" width="11.5546875" style="90" customWidth="1"/>
    <col min="7918" max="7918" width="11.44140625" style="90"/>
    <col min="7919" max="7919" width="12.109375" style="90" customWidth="1"/>
    <col min="7920" max="7920" width="13.6640625" style="90" customWidth="1"/>
    <col min="7921" max="7923" width="11.44140625" style="90"/>
    <col min="7924" max="7924" width="18.109375" style="90" customWidth="1"/>
    <col min="7925" max="7931" width="11.44140625" style="90"/>
    <col min="7932" max="7932" width="5.88671875" style="90" customWidth="1"/>
    <col min="7933" max="8160" width="11.44140625" style="90"/>
    <col min="8161" max="8161" width="13.88671875" style="90" customWidth="1"/>
    <col min="8162" max="8162" width="13.109375" style="90" customWidth="1"/>
    <col min="8163" max="8163" width="8.109375" style="90" customWidth="1"/>
    <col min="8164" max="8164" width="9.44140625" style="90" customWidth="1"/>
    <col min="8165" max="8165" width="13.109375" style="90" customWidth="1"/>
    <col min="8166" max="8166" width="23.6640625" style="90" customWidth="1"/>
    <col min="8167" max="8167" width="15.33203125" style="90" customWidth="1"/>
    <col min="8168" max="8171" width="11" style="90" customWidth="1"/>
    <col min="8172" max="8172" width="12.6640625" style="90" customWidth="1"/>
    <col min="8173" max="8173" width="11.5546875" style="90" customWidth="1"/>
    <col min="8174" max="8174" width="11.44140625" style="90"/>
    <col min="8175" max="8175" width="12.109375" style="90" customWidth="1"/>
    <col min="8176" max="8176" width="13.6640625" style="90" customWidth="1"/>
    <col min="8177" max="8179" width="11.44140625" style="90"/>
    <col min="8180" max="8180" width="18.109375" style="90" customWidth="1"/>
    <col min="8181" max="8187" width="11.44140625" style="90"/>
    <col min="8188" max="8188" width="5.88671875" style="90" customWidth="1"/>
    <col min="8189" max="8416" width="11.44140625" style="90"/>
    <col min="8417" max="8417" width="13.88671875" style="90" customWidth="1"/>
    <col min="8418" max="8418" width="13.109375" style="90" customWidth="1"/>
    <col min="8419" max="8419" width="8.109375" style="90" customWidth="1"/>
    <col min="8420" max="8420" width="9.44140625" style="90" customWidth="1"/>
    <col min="8421" max="8421" width="13.109375" style="90" customWidth="1"/>
    <col min="8422" max="8422" width="23.6640625" style="90" customWidth="1"/>
    <col min="8423" max="8423" width="15.33203125" style="90" customWidth="1"/>
    <col min="8424" max="8427" width="11" style="90" customWidth="1"/>
    <col min="8428" max="8428" width="12.6640625" style="90" customWidth="1"/>
    <col min="8429" max="8429" width="11.5546875" style="90" customWidth="1"/>
    <col min="8430" max="8430" width="11.44140625" style="90"/>
    <col min="8431" max="8431" width="12.109375" style="90" customWidth="1"/>
    <col min="8432" max="8432" width="13.6640625" style="90" customWidth="1"/>
    <col min="8433" max="8435" width="11.44140625" style="90"/>
    <col min="8436" max="8436" width="18.109375" style="90" customWidth="1"/>
    <col min="8437" max="8443" width="11.44140625" style="90"/>
    <col min="8444" max="8444" width="5.88671875" style="90" customWidth="1"/>
    <col min="8445" max="8672" width="11.44140625" style="90"/>
    <col min="8673" max="8673" width="13.88671875" style="90" customWidth="1"/>
    <col min="8674" max="8674" width="13.109375" style="90" customWidth="1"/>
    <col min="8675" max="8675" width="8.109375" style="90" customWidth="1"/>
    <col min="8676" max="8676" width="9.44140625" style="90" customWidth="1"/>
    <col min="8677" max="8677" width="13.109375" style="90" customWidth="1"/>
    <col min="8678" max="8678" width="23.6640625" style="90" customWidth="1"/>
    <col min="8679" max="8679" width="15.33203125" style="90" customWidth="1"/>
    <col min="8680" max="8683" width="11" style="90" customWidth="1"/>
    <col min="8684" max="8684" width="12.6640625" style="90" customWidth="1"/>
    <col min="8685" max="8685" width="11.5546875" style="90" customWidth="1"/>
    <col min="8686" max="8686" width="11.44140625" style="90"/>
    <col min="8687" max="8687" width="12.109375" style="90" customWidth="1"/>
    <col min="8688" max="8688" width="13.6640625" style="90" customWidth="1"/>
    <col min="8689" max="8691" width="11.44140625" style="90"/>
    <col min="8692" max="8692" width="18.109375" style="90" customWidth="1"/>
    <col min="8693" max="8699" width="11.44140625" style="90"/>
    <col min="8700" max="8700" width="5.88671875" style="90" customWidth="1"/>
    <col min="8701" max="8928" width="11.44140625" style="90"/>
    <col min="8929" max="8929" width="13.88671875" style="90" customWidth="1"/>
    <col min="8930" max="8930" width="13.109375" style="90" customWidth="1"/>
    <col min="8931" max="8931" width="8.109375" style="90" customWidth="1"/>
    <col min="8932" max="8932" width="9.44140625" style="90" customWidth="1"/>
    <col min="8933" max="8933" width="13.109375" style="90" customWidth="1"/>
    <col min="8934" max="8934" width="23.6640625" style="90" customWidth="1"/>
    <col min="8935" max="8935" width="15.33203125" style="90" customWidth="1"/>
    <col min="8936" max="8939" width="11" style="90" customWidth="1"/>
    <col min="8940" max="8940" width="12.6640625" style="90" customWidth="1"/>
    <col min="8941" max="8941" width="11.5546875" style="90" customWidth="1"/>
    <col min="8942" max="8942" width="11.44140625" style="90"/>
    <col min="8943" max="8943" width="12.109375" style="90" customWidth="1"/>
    <col min="8944" max="8944" width="13.6640625" style="90" customWidth="1"/>
    <col min="8945" max="8947" width="11.44140625" style="90"/>
    <col min="8948" max="8948" width="18.109375" style="90" customWidth="1"/>
    <col min="8949" max="8955" width="11.44140625" style="90"/>
    <col min="8956" max="8956" width="5.88671875" style="90" customWidth="1"/>
    <col min="8957" max="9184" width="11.44140625" style="90"/>
    <col min="9185" max="9185" width="13.88671875" style="90" customWidth="1"/>
    <col min="9186" max="9186" width="13.109375" style="90" customWidth="1"/>
    <col min="9187" max="9187" width="8.109375" style="90" customWidth="1"/>
    <col min="9188" max="9188" width="9.44140625" style="90" customWidth="1"/>
    <col min="9189" max="9189" width="13.109375" style="90" customWidth="1"/>
    <col min="9190" max="9190" width="23.6640625" style="90" customWidth="1"/>
    <col min="9191" max="9191" width="15.33203125" style="90" customWidth="1"/>
    <col min="9192" max="9195" width="11" style="90" customWidth="1"/>
    <col min="9196" max="9196" width="12.6640625" style="90" customWidth="1"/>
    <col min="9197" max="9197" width="11.5546875" style="90" customWidth="1"/>
    <col min="9198" max="9198" width="11.44140625" style="90"/>
    <col min="9199" max="9199" width="12.109375" style="90" customWidth="1"/>
    <col min="9200" max="9200" width="13.6640625" style="90" customWidth="1"/>
    <col min="9201" max="9203" width="11.44140625" style="90"/>
    <col min="9204" max="9204" width="18.109375" style="90" customWidth="1"/>
    <col min="9205" max="9211" width="11.44140625" style="90"/>
    <col min="9212" max="9212" width="5.88671875" style="90" customWidth="1"/>
    <col min="9213" max="9440" width="11.44140625" style="90"/>
    <col min="9441" max="9441" width="13.88671875" style="90" customWidth="1"/>
    <col min="9442" max="9442" width="13.109375" style="90" customWidth="1"/>
    <col min="9443" max="9443" width="8.109375" style="90" customWidth="1"/>
    <col min="9444" max="9444" width="9.44140625" style="90" customWidth="1"/>
    <col min="9445" max="9445" width="13.109375" style="90" customWidth="1"/>
    <col min="9446" max="9446" width="23.6640625" style="90" customWidth="1"/>
    <col min="9447" max="9447" width="15.33203125" style="90" customWidth="1"/>
    <col min="9448" max="9451" width="11" style="90" customWidth="1"/>
    <col min="9452" max="9452" width="12.6640625" style="90" customWidth="1"/>
    <col min="9453" max="9453" width="11.5546875" style="90" customWidth="1"/>
    <col min="9454" max="9454" width="11.44140625" style="90"/>
    <col min="9455" max="9455" width="12.109375" style="90" customWidth="1"/>
    <col min="9456" max="9456" width="13.6640625" style="90" customWidth="1"/>
    <col min="9457" max="9459" width="11.44140625" style="90"/>
    <col min="9460" max="9460" width="18.109375" style="90" customWidth="1"/>
    <col min="9461" max="9467" width="11.44140625" style="90"/>
    <col min="9468" max="9468" width="5.88671875" style="90" customWidth="1"/>
    <col min="9469" max="9696" width="11.44140625" style="90"/>
    <col min="9697" max="9697" width="13.88671875" style="90" customWidth="1"/>
    <col min="9698" max="9698" width="13.109375" style="90" customWidth="1"/>
    <col min="9699" max="9699" width="8.109375" style="90" customWidth="1"/>
    <col min="9700" max="9700" width="9.44140625" style="90" customWidth="1"/>
    <col min="9701" max="9701" width="13.109375" style="90" customWidth="1"/>
    <col min="9702" max="9702" width="23.6640625" style="90" customWidth="1"/>
    <col min="9703" max="9703" width="15.33203125" style="90" customWidth="1"/>
    <col min="9704" max="9707" width="11" style="90" customWidth="1"/>
    <col min="9708" max="9708" width="12.6640625" style="90" customWidth="1"/>
    <col min="9709" max="9709" width="11.5546875" style="90" customWidth="1"/>
    <col min="9710" max="9710" width="11.44140625" style="90"/>
    <col min="9711" max="9711" width="12.109375" style="90" customWidth="1"/>
    <col min="9712" max="9712" width="13.6640625" style="90" customWidth="1"/>
    <col min="9713" max="9715" width="11.44140625" style="90"/>
    <col min="9716" max="9716" width="18.109375" style="90" customWidth="1"/>
    <col min="9717" max="9723" width="11.44140625" style="90"/>
    <col min="9724" max="9724" width="5.88671875" style="90" customWidth="1"/>
    <col min="9725" max="9952" width="11.44140625" style="90"/>
    <col min="9953" max="9953" width="13.88671875" style="90" customWidth="1"/>
    <col min="9954" max="9954" width="13.109375" style="90" customWidth="1"/>
    <col min="9955" max="9955" width="8.109375" style="90" customWidth="1"/>
    <col min="9956" max="9956" width="9.44140625" style="90" customWidth="1"/>
    <col min="9957" max="9957" width="13.109375" style="90" customWidth="1"/>
    <col min="9958" max="9958" width="23.6640625" style="90" customWidth="1"/>
    <col min="9959" max="9959" width="15.33203125" style="90" customWidth="1"/>
    <col min="9960" max="9963" width="11" style="90" customWidth="1"/>
    <col min="9964" max="9964" width="12.6640625" style="90" customWidth="1"/>
    <col min="9965" max="9965" width="11.5546875" style="90" customWidth="1"/>
    <col min="9966" max="9966" width="11.44140625" style="90"/>
    <col min="9967" max="9967" width="12.109375" style="90" customWidth="1"/>
    <col min="9968" max="9968" width="13.6640625" style="90" customWidth="1"/>
    <col min="9969" max="9971" width="11.44140625" style="90"/>
    <col min="9972" max="9972" width="18.109375" style="90" customWidth="1"/>
    <col min="9973" max="9979" width="11.44140625" style="90"/>
    <col min="9980" max="9980" width="5.88671875" style="90" customWidth="1"/>
    <col min="9981" max="10208" width="11.44140625" style="90"/>
    <col min="10209" max="10209" width="13.88671875" style="90" customWidth="1"/>
    <col min="10210" max="10210" width="13.109375" style="90" customWidth="1"/>
    <col min="10211" max="10211" width="8.109375" style="90" customWidth="1"/>
    <col min="10212" max="10212" width="9.44140625" style="90" customWidth="1"/>
    <col min="10213" max="10213" width="13.109375" style="90" customWidth="1"/>
    <col min="10214" max="10214" width="23.6640625" style="90" customWidth="1"/>
    <col min="10215" max="10215" width="15.33203125" style="90" customWidth="1"/>
    <col min="10216" max="10219" width="11" style="90" customWidth="1"/>
    <col min="10220" max="10220" width="12.6640625" style="90" customWidth="1"/>
    <col min="10221" max="10221" width="11.5546875" style="90" customWidth="1"/>
    <col min="10222" max="10222" width="11.44140625" style="90"/>
    <col min="10223" max="10223" width="12.109375" style="90" customWidth="1"/>
    <col min="10224" max="10224" width="13.6640625" style="90" customWidth="1"/>
    <col min="10225" max="10227" width="11.44140625" style="90"/>
    <col min="10228" max="10228" width="18.109375" style="90" customWidth="1"/>
    <col min="10229" max="10235" width="11.44140625" style="90"/>
    <col min="10236" max="10236" width="5.88671875" style="90" customWidth="1"/>
    <col min="10237" max="10464" width="11.44140625" style="90"/>
    <col min="10465" max="10465" width="13.88671875" style="90" customWidth="1"/>
    <col min="10466" max="10466" width="13.109375" style="90" customWidth="1"/>
    <col min="10467" max="10467" width="8.109375" style="90" customWidth="1"/>
    <col min="10468" max="10468" width="9.44140625" style="90" customWidth="1"/>
    <col min="10469" max="10469" width="13.109375" style="90" customWidth="1"/>
    <col min="10470" max="10470" width="23.6640625" style="90" customWidth="1"/>
    <col min="10471" max="10471" width="15.33203125" style="90" customWidth="1"/>
    <col min="10472" max="10475" width="11" style="90" customWidth="1"/>
    <col min="10476" max="10476" width="12.6640625" style="90" customWidth="1"/>
    <col min="10477" max="10477" width="11.5546875" style="90" customWidth="1"/>
    <col min="10478" max="10478" width="11.44140625" style="90"/>
    <col min="10479" max="10479" width="12.109375" style="90" customWidth="1"/>
    <col min="10480" max="10480" width="13.6640625" style="90" customWidth="1"/>
    <col min="10481" max="10483" width="11.44140625" style="90"/>
    <col min="10484" max="10484" width="18.109375" style="90" customWidth="1"/>
    <col min="10485" max="10491" width="11.44140625" style="90"/>
    <col min="10492" max="10492" width="5.88671875" style="90" customWidth="1"/>
    <col min="10493" max="10720" width="11.44140625" style="90"/>
    <col min="10721" max="10721" width="13.88671875" style="90" customWidth="1"/>
    <col min="10722" max="10722" width="13.109375" style="90" customWidth="1"/>
    <col min="10723" max="10723" width="8.109375" style="90" customWidth="1"/>
    <col min="10724" max="10724" width="9.44140625" style="90" customWidth="1"/>
    <col min="10725" max="10725" width="13.109375" style="90" customWidth="1"/>
    <col min="10726" max="10726" width="23.6640625" style="90" customWidth="1"/>
    <col min="10727" max="10727" width="15.33203125" style="90" customWidth="1"/>
    <col min="10728" max="10731" width="11" style="90" customWidth="1"/>
    <col min="10732" max="10732" width="12.6640625" style="90" customWidth="1"/>
    <col min="10733" max="10733" width="11.5546875" style="90" customWidth="1"/>
    <col min="10734" max="10734" width="11.44140625" style="90"/>
    <col min="10735" max="10735" width="12.109375" style="90" customWidth="1"/>
    <col min="10736" max="10736" width="13.6640625" style="90" customWidth="1"/>
    <col min="10737" max="10739" width="11.44140625" style="90"/>
    <col min="10740" max="10740" width="18.109375" style="90" customWidth="1"/>
    <col min="10741" max="10747" width="11.44140625" style="90"/>
    <col min="10748" max="10748" width="5.88671875" style="90" customWidth="1"/>
    <col min="10749" max="10976" width="11.44140625" style="90"/>
    <col min="10977" max="10977" width="13.88671875" style="90" customWidth="1"/>
    <col min="10978" max="10978" width="13.109375" style="90" customWidth="1"/>
    <col min="10979" max="10979" width="8.109375" style="90" customWidth="1"/>
    <col min="10980" max="10980" width="9.44140625" style="90" customWidth="1"/>
    <col min="10981" max="10981" width="13.109375" style="90" customWidth="1"/>
    <col min="10982" max="10982" width="23.6640625" style="90" customWidth="1"/>
    <col min="10983" max="10983" width="15.33203125" style="90" customWidth="1"/>
    <col min="10984" max="10987" width="11" style="90" customWidth="1"/>
    <col min="10988" max="10988" width="12.6640625" style="90" customWidth="1"/>
    <col min="10989" max="10989" width="11.5546875" style="90" customWidth="1"/>
    <col min="10990" max="10990" width="11.44140625" style="90"/>
    <col min="10991" max="10991" width="12.109375" style="90" customWidth="1"/>
    <col min="10992" max="10992" width="13.6640625" style="90" customWidth="1"/>
    <col min="10993" max="10995" width="11.44140625" style="90"/>
    <col min="10996" max="10996" width="18.109375" style="90" customWidth="1"/>
    <col min="10997" max="11003" width="11.44140625" style="90"/>
    <col min="11004" max="11004" width="5.88671875" style="90" customWidth="1"/>
    <col min="11005" max="11232" width="11.44140625" style="90"/>
    <col min="11233" max="11233" width="13.88671875" style="90" customWidth="1"/>
    <col min="11234" max="11234" width="13.109375" style="90" customWidth="1"/>
    <col min="11235" max="11235" width="8.109375" style="90" customWidth="1"/>
    <col min="11236" max="11236" width="9.44140625" style="90" customWidth="1"/>
    <col min="11237" max="11237" width="13.109375" style="90" customWidth="1"/>
    <col min="11238" max="11238" width="23.6640625" style="90" customWidth="1"/>
    <col min="11239" max="11239" width="15.33203125" style="90" customWidth="1"/>
    <col min="11240" max="11243" width="11" style="90" customWidth="1"/>
    <col min="11244" max="11244" width="12.6640625" style="90" customWidth="1"/>
    <col min="11245" max="11245" width="11.5546875" style="90" customWidth="1"/>
    <col min="11246" max="11246" width="11.44140625" style="90"/>
    <col min="11247" max="11247" width="12.109375" style="90" customWidth="1"/>
    <col min="11248" max="11248" width="13.6640625" style="90" customWidth="1"/>
    <col min="11249" max="11251" width="11.44140625" style="90"/>
    <col min="11252" max="11252" width="18.109375" style="90" customWidth="1"/>
    <col min="11253" max="11259" width="11.44140625" style="90"/>
    <col min="11260" max="11260" width="5.88671875" style="90" customWidth="1"/>
    <col min="11261" max="11488" width="11.44140625" style="90"/>
    <col min="11489" max="11489" width="13.88671875" style="90" customWidth="1"/>
    <col min="11490" max="11490" width="13.109375" style="90" customWidth="1"/>
    <col min="11491" max="11491" width="8.109375" style="90" customWidth="1"/>
    <col min="11492" max="11492" width="9.44140625" style="90" customWidth="1"/>
    <col min="11493" max="11493" width="13.109375" style="90" customWidth="1"/>
    <col min="11494" max="11494" width="23.6640625" style="90" customWidth="1"/>
    <col min="11495" max="11495" width="15.33203125" style="90" customWidth="1"/>
    <col min="11496" max="11499" width="11" style="90" customWidth="1"/>
    <col min="11500" max="11500" width="12.6640625" style="90" customWidth="1"/>
    <col min="11501" max="11501" width="11.5546875" style="90" customWidth="1"/>
    <col min="11502" max="11502" width="11.44140625" style="90"/>
    <col min="11503" max="11503" width="12.109375" style="90" customWidth="1"/>
    <col min="11504" max="11504" width="13.6640625" style="90" customWidth="1"/>
    <col min="11505" max="11507" width="11.44140625" style="90"/>
    <col min="11508" max="11508" width="18.109375" style="90" customWidth="1"/>
    <col min="11509" max="11515" width="11.44140625" style="90"/>
    <col min="11516" max="11516" width="5.88671875" style="90" customWidth="1"/>
    <col min="11517" max="11744" width="11.44140625" style="90"/>
    <col min="11745" max="11745" width="13.88671875" style="90" customWidth="1"/>
    <col min="11746" max="11746" width="13.109375" style="90" customWidth="1"/>
    <col min="11747" max="11747" width="8.109375" style="90" customWidth="1"/>
    <col min="11748" max="11748" width="9.44140625" style="90" customWidth="1"/>
    <col min="11749" max="11749" width="13.109375" style="90" customWidth="1"/>
    <col min="11750" max="11750" width="23.6640625" style="90" customWidth="1"/>
    <col min="11751" max="11751" width="15.33203125" style="90" customWidth="1"/>
    <col min="11752" max="11755" width="11" style="90" customWidth="1"/>
    <col min="11756" max="11756" width="12.6640625" style="90" customWidth="1"/>
    <col min="11757" max="11757" width="11.5546875" style="90" customWidth="1"/>
    <col min="11758" max="11758" width="11.44140625" style="90"/>
    <col min="11759" max="11759" width="12.109375" style="90" customWidth="1"/>
    <col min="11760" max="11760" width="13.6640625" style="90" customWidth="1"/>
    <col min="11761" max="11763" width="11.44140625" style="90"/>
    <col min="11764" max="11764" width="18.109375" style="90" customWidth="1"/>
    <col min="11765" max="11771" width="11.44140625" style="90"/>
    <col min="11772" max="11772" width="5.88671875" style="90" customWidth="1"/>
    <col min="11773" max="12000" width="11.44140625" style="90"/>
    <col min="12001" max="12001" width="13.88671875" style="90" customWidth="1"/>
    <col min="12002" max="12002" width="13.109375" style="90" customWidth="1"/>
    <col min="12003" max="12003" width="8.109375" style="90" customWidth="1"/>
    <col min="12004" max="12004" width="9.44140625" style="90" customWidth="1"/>
    <col min="12005" max="12005" width="13.109375" style="90" customWidth="1"/>
    <col min="12006" max="12006" width="23.6640625" style="90" customWidth="1"/>
    <col min="12007" max="12007" width="15.33203125" style="90" customWidth="1"/>
    <col min="12008" max="12011" width="11" style="90" customWidth="1"/>
    <col min="12012" max="12012" width="12.6640625" style="90" customWidth="1"/>
    <col min="12013" max="12013" width="11.5546875" style="90" customWidth="1"/>
    <col min="12014" max="12014" width="11.44140625" style="90"/>
    <col min="12015" max="12015" width="12.109375" style="90" customWidth="1"/>
    <col min="12016" max="12016" width="13.6640625" style="90" customWidth="1"/>
    <col min="12017" max="12019" width="11.44140625" style="90"/>
    <col min="12020" max="12020" width="18.109375" style="90" customWidth="1"/>
    <col min="12021" max="12027" width="11.44140625" style="90"/>
    <col min="12028" max="12028" width="5.88671875" style="90" customWidth="1"/>
    <col min="12029" max="12256" width="11.44140625" style="90"/>
    <col min="12257" max="12257" width="13.88671875" style="90" customWidth="1"/>
    <col min="12258" max="12258" width="13.109375" style="90" customWidth="1"/>
    <col min="12259" max="12259" width="8.109375" style="90" customWidth="1"/>
    <col min="12260" max="12260" width="9.44140625" style="90" customWidth="1"/>
    <col min="12261" max="12261" width="13.109375" style="90" customWidth="1"/>
    <col min="12262" max="12262" width="23.6640625" style="90" customWidth="1"/>
    <col min="12263" max="12263" width="15.33203125" style="90" customWidth="1"/>
    <col min="12264" max="12267" width="11" style="90" customWidth="1"/>
    <col min="12268" max="12268" width="12.6640625" style="90" customWidth="1"/>
    <col min="12269" max="12269" width="11.5546875" style="90" customWidth="1"/>
    <col min="12270" max="12270" width="11.44140625" style="90"/>
    <col min="12271" max="12271" width="12.109375" style="90" customWidth="1"/>
    <col min="12272" max="12272" width="13.6640625" style="90" customWidth="1"/>
    <col min="12273" max="12275" width="11.44140625" style="90"/>
    <col min="12276" max="12276" width="18.109375" style="90" customWidth="1"/>
    <col min="12277" max="12283" width="11.44140625" style="90"/>
    <col min="12284" max="12284" width="5.88671875" style="90" customWidth="1"/>
    <col min="12285" max="12512" width="11.44140625" style="90"/>
    <col min="12513" max="12513" width="13.88671875" style="90" customWidth="1"/>
    <col min="12514" max="12514" width="13.109375" style="90" customWidth="1"/>
    <col min="12515" max="12515" width="8.109375" style="90" customWidth="1"/>
    <col min="12516" max="12516" width="9.44140625" style="90" customWidth="1"/>
    <col min="12517" max="12517" width="13.109375" style="90" customWidth="1"/>
    <col min="12518" max="12518" width="23.6640625" style="90" customWidth="1"/>
    <col min="12519" max="12519" width="15.33203125" style="90" customWidth="1"/>
    <col min="12520" max="12523" width="11" style="90" customWidth="1"/>
    <col min="12524" max="12524" width="12.6640625" style="90" customWidth="1"/>
    <col min="12525" max="12525" width="11.5546875" style="90" customWidth="1"/>
    <col min="12526" max="12526" width="11.44140625" style="90"/>
    <col min="12527" max="12527" width="12.109375" style="90" customWidth="1"/>
    <col min="12528" max="12528" width="13.6640625" style="90" customWidth="1"/>
    <col min="12529" max="12531" width="11.44140625" style="90"/>
    <col min="12532" max="12532" width="18.109375" style="90" customWidth="1"/>
    <col min="12533" max="12539" width="11.44140625" style="90"/>
    <col min="12540" max="12540" width="5.88671875" style="90" customWidth="1"/>
    <col min="12541" max="12768" width="11.44140625" style="90"/>
    <col min="12769" max="12769" width="13.88671875" style="90" customWidth="1"/>
    <col min="12770" max="12770" width="13.109375" style="90" customWidth="1"/>
    <col min="12771" max="12771" width="8.109375" style="90" customWidth="1"/>
    <col min="12772" max="12772" width="9.44140625" style="90" customWidth="1"/>
    <col min="12773" max="12773" width="13.109375" style="90" customWidth="1"/>
    <col min="12774" max="12774" width="23.6640625" style="90" customWidth="1"/>
    <col min="12775" max="12775" width="15.33203125" style="90" customWidth="1"/>
    <col min="12776" max="12779" width="11" style="90" customWidth="1"/>
    <col min="12780" max="12780" width="12.6640625" style="90" customWidth="1"/>
    <col min="12781" max="12781" width="11.5546875" style="90" customWidth="1"/>
    <col min="12782" max="12782" width="11.44140625" style="90"/>
    <col min="12783" max="12783" width="12.109375" style="90" customWidth="1"/>
    <col min="12784" max="12784" width="13.6640625" style="90" customWidth="1"/>
    <col min="12785" max="12787" width="11.44140625" style="90"/>
    <col min="12788" max="12788" width="18.109375" style="90" customWidth="1"/>
    <col min="12789" max="12795" width="11.44140625" style="90"/>
    <col min="12796" max="12796" width="5.88671875" style="90" customWidth="1"/>
    <col min="12797" max="13024" width="11.44140625" style="90"/>
    <col min="13025" max="13025" width="13.88671875" style="90" customWidth="1"/>
    <col min="13026" max="13026" width="13.109375" style="90" customWidth="1"/>
    <col min="13027" max="13027" width="8.109375" style="90" customWidth="1"/>
    <col min="13028" max="13028" width="9.44140625" style="90" customWidth="1"/>
    <col min="13029" max="13029" width="13.109375" style="90" customWidth="1"/>
    <col min="13030" max="13030" width="23.6640625" style="90" customWidth="1"/>
    <col min="13031" max="13031" width="15.33203125" style="90" customWidth="1"/>
    <col min="13032" max="13035" width="11" style="90" customWidth="1"/>
    <col min="13036" max="13036" width="12.6640625" style="90" customWidth="1"/>
    <col min="13037" max="13037" width="11.5546875" style="90" customWidth="1"/>
    <col min="13038" max="13038" width="11.44140625" style="90"/>
    <col min="13039" max="13039" width="12.109375" style="90" customWidth="1"/>
    <col min="13040" max="13040" width="13.6640625" style="90" customWidth="1"/>
    <col min="13041" max="13043" width="11.44140625" style="90"/>
    <col min="13044" max="13044" width="18.109375" style="90" customWidth="1"/>
    <col min="13045" max="13051" width="11.44140625" style="90"/>
    <col min="13052" max="13052" width="5.88671875" style="90" customWidth="1"/>
    <col min="13053" max="13280" width="11.44140625" style="90"/>
    <col min="13281" max="13281" width="13.88671875" style="90" customWidth="1"/>
    <col min="13282" max="13282" width="13.109375" style="90" customWidth="1"/>
    <col min="13283" max="13283" width="8.109375" style="90" customWidth="1"/>
    <col min="13284" max="13284" width="9.44140625" style="90" customWidth="1"/>
    <col min="13285" max="13285" width="13.109375" style="90" customWidth="1"/>
    <col min="13286" max="13286" width="23.6640625" style="90" customWidth="1"/>
    <col min="13287" max="13287" width="15.33203125" style="90" customWidth="1"/>
    <col min="13288" max="13291" width="11" style="90" customWidth="1"/>
    <col min="13292" max="13292" width="12.6640625" style="90" customWidth="1"/>
    <col min="13293" max="13293" width="11.5546875" style="90" customWidth="1"/>
    <col min="13294" max="13294" width="11.44140625" style="90"/>
    <col min="13295" max="13295" width="12.109375" style="90" customWidth="1"/>
    <col min="13296" max="13296" width="13.6640625" style="90" customWidth="1"/>
    <col min="13297" max="13299" width="11.44140625" style="90"/>
    <col min="13300" max="13300" width="18.109375" style="90" customWidth="1"/>
    <col min="13301" max="13307" width="11.44140625" style="90"/>
    <col min="13308" max="13308" width="5.88671875" style="90" customWidth="1"/>
    <col min="13309" max="13536" width="11.44140625" style="90"/>
    <col min="13537" max="13537" width="13.88671875" style="90" customWidth="1"/>
    <col min="13538" max="13538" width="13.109375" style="90" customWidth="1"/>
    <col min="13539" max="13539" width="8.109375" style="90" customWidth="1"/>
    <col min="13540" max="13540" width="9.44140625" style="90" customWidth="1"/>
    <col min="13541" max="13541" width="13.109375" style="90" customWidth="1"/>
    <col min="13542" max="13542" width="23.6640625" style="90" customWidth="1"/>
    <col min="13543" max="13543" width="15.33203125" style="90" customWidth="1"/>
    <col min="13544" max="13547" width="11" style="90" customWidth="1"/>
    <col min="13548" max="13548" width="12.6640625" style="90" customWidth="1"/>
    <col min="13549" max="13549" width="11.5546875" style="90" customWidth="1"/>
    <col min="13550" max="13550" width="11.44140625" style="90"/>
    <col min="13551" max="13551" width="12.109375" style="90" customWidth="1"/>
    <col min="13552" max="13552" width="13.6640625" style="90" customWidth="1"/>
    <col min="13553" max="13555" width="11.44140625" style="90"/>
    <col min="13556" max="13556" width="18.109375" style="90" customWidth="1"/>
    <col min="13557" max="13563" width="11.44140625" style="90"/>
    <col min="13564" max="13564" width="5.88671875" style="90" customWidth="1"/>
    <col min="13565" max="13792" width="11.44140625" style="90"/>
    <col min="13793" max="13793" width="13.88671875" style="90" customWidth="1"/>
    <col min="13794" max="13794" width="13.109375" style="90" customWidth="1"/>
    <col min="13795" max="13795" width="8.109375" style="90" customWidth="1"/>
    <col min="13796" max="13796" width="9.44140625" style="90" customWidth="1"/>
    <col min="13797" max="13797" width="13.109375" style="90" customWidth="1"/>
    <col min="13798" max="13798" width="23.6640625" style="90" customWidth="1"/>
    <col min="13799" max="13799" width="15.33203125" style="90" customWidth="1"/>
    <col min="13800" max="13803" width="11" style="90" customWidth="1"/>
    <col min="13804" max="13804" width="12.6640625" style="90" customWidth="1"/>
    <col min="13805" max="13805" width="11.5546875" style="90" customWidth="1"/>
    <col min="13806" max="13806" width="11.44140625" style="90"/>
    <col min="13807" max="13807" width="12.109375" style="90" customWidth="1"/>
    <col min="13808" max="13808" width="13.6640625" style="90" customWidth="1"/>
    <col min="13809" max="13811" width="11.44140625" style="90"/>
    <col min="13812" max="13812" width="18.109375" style="90" customWidth="1"/>
    <col min="13813" max="13819" width="11.44140625" style="90"/>
    <col min="13820" max="13820" width="5.88671875" style="90" customWidth="1"/>
    <col min="13821" max="14048" width="11.44140625" style="90"/>
    <col min="14049" max="14049" width="13.88671875" style="90" customWidth="1"/>
    <col min="14050" max="14050" width="13.109375" style="90" customWidth="1"/>
    <col min="14051" max="14051" width="8.109375" style="90" customWidth="1"/>
    <col min="14052" max="14052" width="9.44140625" style="90" customWidth="1"/>
    <col min="14053" max="14053" width="13.109375" style="90" customWidth="1"/>
    <col min="14054" max="14054" width="23.6640625" style="90" customWidth="1"/>
    <col min="14055" max="14055" width="15.33203125" style="90" customWidth="1"/>
    <col min="14056" max="14059" width="11" style="90" customWidth="1"/>
    <col min="14060" max="14060" width="12.6640625" style="90" customWidth="1"/>
    <col min="14061" max="14061" width="11.5546875" style="90" customWidth="1"/>
    <col min="14062" max="14062" width="11.44140625" style="90"/>
    <col min="14063" max="14063" width="12.109375" style="90" customWidth="1"/>
    <col min="14064" max="14064" width="13.6640625" style="90" customWidth="1"/>
    <col min="14065" max="14067" width="11.44140625" style="90"/>
    <col min="14068" max="14068" width="18.109375" style="90" customWidth="1"/>
    <col min="14069" max="14075" width="11.44140625" style="90"/>
    <col min="14076" max="14076" width="5.88671875" style="90" customWidth="1"/>
    <col min="14077" max="14304" width="11.44140625" style="90"/>
    <col min="14305" max="14305" width="13.88671875" style="90" customWidth="1"/>
    <col min="14306" max="14306" width="13.109375" style="90" customWidth="1"/>
    <col min="14307" max="14307" width="8.109375" style="90" customWidth="1"/>
    <col min="14308" max="14308" width="9.44140625" style="90" customWidth="1"/>
    <col min="14309" max="14309" width="13.109375" style="90" customWidth="1"/>
    <col min="14310" max="14310" width="23.6640625" style="90" customWidth="1"/>
    <col min="14311" max="14311" width="15.33203125" style="90" customWidth="1"/>
    <col min="14312" max="14315" width="11" style="90" customWidth="1"/>
    <col min="14316" max="14316" width="12.6640625" style="90" customWidth="1"/>
    <col min="14317" max="14317" width="11.5546875" style="90" customWidth="1"/>
    <col min="14318" max="14318" width="11.44140625" style="90"/>
    <col min="14319" max="14319" width="12.109375" style="90" customWidth="1"/>
    <col min="14320" max="14320" width="13.6640625" style="90" customWidth="1"/>
    <col min="14321" max="14323" width="11.44140625" style="90"/>
    <col min="14324" max="14324" width="18.109375" style="90" customWidth="1"/>
    <col min="14325" max="14331" width="11.44140625" style="90"/>
    <col min="14332" max="14332" width="5.88671875" style="90" customWidth="1"/>
    <col min="14333" max="14560" width="11.44140625" style="90"/>
    <col min="14561" max="14561" width="13.88671875" style="90" customWidth="1"/>
    <col min="14562" max="14562" width="13.109375" style="90" customWidth="1"/>
    <col min="14563" max="14563" width="8.109375" style="90" customWidth="1"/>
    <col min="14564" max="14564" width="9.44140625" style="90" customWidth="1"/>
    <col min="14565" max="14565" width="13.109375" style="90" customWidth="1"/>
    <col min="14566" max="14566" width="23.6640625" style="90" customWidth="1"/>
    <col min="14567" max="14567" width="15.33203125" style="90" customWidth="1"/>
    <col min="14568" max="14571" width="11" style="90" customWidth="1"/>
    <col min="14572" max="14572" width="12.6640625" style="90" customWidth="1"/>
    <col min="14573" max="14573" width="11.5546875" style="90" customWidth="1"/>
    <col min="14574" max="14574" width="11.44140625" style="90"/>
    <col min="14575" max="14575" width="12.109375" style="90" customWidth="1"/>
    <col min="14576" max="14576" width="13.6640625" style="90" customWidth="1"/>
    <col min="14577" max="14579" width="11.44140625" style="90"/>
    <col min="14580" max="14580" width="18.109375" style="90" customWidth="1"/>
    <col min="14581" max="14587" width="11.44140625" style="90"/>
    <col min="14588" max="14588" width="5.88671875" style="90" customWidth="1"/>
    <col min="14589" max="14816" width="11.44140625" style="90"/>
    <col min="14817" max="14817" width="13.88671875" style="90" customWidth="1"/>
    <col min="14818" max="14818" width="13.109375" style="90" customWidth="1"/>
    <col min="14819" max="14819" width="8.109375" style="90" customWidth="1"/>
    <col min="14820" max="14820" width="9.44140625" style="90" customWidth="1"/>
    <col min="14821" max="14821" width="13.109375" style="90" customWidth="1"/>
    <col min="14822" max="14822" width="23.6640625" style="90" customWidth="1"/>
    <col min="14823" max="14823" width="15.33203125" style="90" customWidth="1"/>
    <col min="14824" max="14827" width="11" style="90" customWidth="1"/>
    <col min="14828" max="14828" width="12.6640625" style="90" customWidth="1"/>
    <col min="14829" max="14829" width="11.5546875" style="90" customWidth="1"/>
    <col min="14830" max="14830" width="11.44140625" style="90"/>
    <col min="14831" max="14831" width="12.109375" style="90" customWidth="1"/>
    <col min="14832" max="14832" width="13.6640625" style="90" customWidth="1"/>
    <col min="14833" max="14835" width="11.44140625" style="90"/>
    <col min="14836" max="14836" width="18.109375" style="90" customWidth="1"/>
    <col min="14837" max="14843" width="11.44140625" style="90"/>
    <col min="14844" max="14844" width="5.88671875" style="90" customWidth="1"/>
    <col min="14845" max="15072" width="11.44140625" style="90"/>
    <col min="15073" max="15073" width="13.88671875" style="90" customWidth="1"/>
    <col min="15074" max="15074" width="13.109375" style="90" customWidth="1"/>
    <col min="15075" max="15075" width="8.109375" style="90" customWidth="1"/>
    <col min="15076" max="15076" width="9.44140625" style="90" customWidth="1"/>
    <col min="15077" max="15077" width="13.109375" style="90" customWidth="1"/>
    <col min="15078" max="15078" width="23.6640625" style="90" customWidth="1"/>
    <col min="15079" max="15079" width="15.33203125" style="90" customWidth="1"/>
    <col min="15080" max="15083" width="11" style="90" customWidth="1"/>
    <col min="15084" max="15084" width="12.6640625" style="90" customWidth="1"/>
    <col min="15085" max="15085" width="11.5546875" style="90" customWidth="1"/>
    <col min="15086" max="15086" width="11.44140625" style="90"/>
    <col min="15087" max="15087" width="12.109375" style="90" customWidth="1"/>
    <col min="15088" max="15088" width="13.6640625" style="90" customWidth="1"/>
    <col min="15089" max="15091" width="11.44140625" style="90"/>
    <col min="15092" max="15092" width="18.109375" style="90" customWidth="1"/>
    <col min="15093" max="15099" width="11.44140625" style="90"/>
    <col min="15100" max="15100" width="5.88671875" style="90" customWidth="1"/>
    <col min="15101" max="15328" width="11.44140625" style="90"/>
    <col min="15329" max="15329" width="13.88671875" style="90" customWidth="1"/>
    <col min="15330" max="15330" width="13.109375" style="90" customWidth="1"/>
    <col min="15331" max="15331" width="8.109375" style="90" customWidth="1"/>
    <col min="15332" max="15332" width="9.44140625" style="90" customWidth="1"/>
    <col min="15333" max="15333" width="13.109375" style="90" customWidth="1"/>
    <col min="15334" max="15334" width="23.6640625" style="90" customWidth="1"/>
    <col min="15335" max="15335" width="15.33203125" style="90" customWidth="1"/>
    <col min="15336" max="15339" width="11" style="90" customWidth="1"/>
    <col min="15340" max="15340" width="12.6640625" style="90" customWidth="1"/>
    <col min="15341" max="15341" width="11.5546875" style="90" customWidth="1"/>
    <col min="15342" max="15342" width="11.44140625" style="90"/>
    <col min="15343" max="15343" width="12.109375" style="90" customWidth="1"/>
    <col min="15344" max="15344" width="13.6640625" style="90" customWidth="1"/>
    <col min="15345" max="15347" width="11.44140625" style="90"/>
    <col min="15348" max="15348" width="18.109375" style="90" customWidth="1"/>
    <col min="15349" max="15355" width="11.44140625" style="90"/>
    <col min="15356" max="15356" width="5.88671875" style="90" customWidth="1"/>
    <col min="15357" max="15584" width="11.44140625" style="90"/>
    <col min="15585" max="15585" width="13.88671875" style="90" customWidth="1"/>
    <col min="15586" max="15586" width="13.109375" style="90" customWidth="1"/>
    <col min="15587" max="15587" width="8.109375" style="90" customWidth="1"/>
    <col min="15588" max="15588" width="9.44140625" style="90" customWidth="1"/>
    <col min="15589" max="15589" width="13.109375" style="90" customWidth="1"/>
    <col min="15590" max="15590" width="23.6640625" style="90" customWidth="1"/>
    <col min="15591" max="15591" width="15.33203125" style="90" customWidth="1"/>
    <col min="15592" max="15595" width="11" style="90" customWidth="1"/>
    <col min="15596" max="15596" width="12.6640625" style="90" customWidth="1"/>
    <col min="15597" max="15597" width="11.5546875" style="90" customWidth="1"/>
    <col min="15598" max="15598" width="11.44140625" style="90"/>
    <col min="15599" max="15599" width="12.109375" style="90" customWidth="1"/>
    <col min="15600" max="15600" width="13.6640625" style="90" customWidth="1"/>
    <col min="15601" max="15603" width="11.44140625" style="90"/>
    <col min="15604" max="15604" width="18.109375" style="90" customWidth="1"/>
    <col min="15605" max="15611" width="11.44140625" style="90"/>
    <col min="15612" max="15612" width="5.88671875" style="90" customWidth="1"/>
    <col min="15613" max="15840" width="11.44140625" style="90"/>
    <col min="15841" max="15841" width="13.88671875" style="90" customWidth="1"/>
    <col min="15842" max="15842" width="13.109375" style="90" customWidth="1"/>
    <col min="15843" max="15843" width="8.109375" style="90" customWidth="1"/>
    <col min="15844" max="15844" width="9.44140625" style="90" customWidth="1"/>
    <col min="15845" max="15845" width="13.109375" style="90" customWidth="1"/>
    <col min="15846" max="15846" width="23.6640625" style="90" customWidth="1"/>
    <col min="15847" max="15847" width="15.33203125" style="90" customWidth="1"/>
    <col min="15848" max="15851" width="11" style="90" customWidth="1"/>
    <col min="15852" max="15852" width="12.6640625" style="90" customWidth="1"/>
    <col min="15853" max="15853" width="11.5546875" style="90" customWidth="1"/>
    <col min="15854" max="15854" width="11.44140625" style="90"/>
    <col min="15855" max="15855" width="12.109375" style="90" customWidth="1"/>
    <col min="15856" max="15856" width="13.6640625" style="90" customWidth="1"/>
    <col min="15857" max="15859" width="11.44140625" style="90"/>
    <col min="15860" max="15860" width="18.109375" style="90" customWidth="1"/>
    <col min="15861" max="15867" width="11.44140625" style="90"/>
    <col min="15868" max="15868" width="5.88671875" style="90" customWidth="1"/>
    <col min="15869" max="16096" width="11.44140625" style="90"/>
    <col min="16097" max="16097" width="13.88671875" style="90" customWidth="1"/>
    <col min="16098" max="16098" width="13.109375" style="90" customWidth="1"/>
    <col min="16099" max="16099" width="8.109375" style="90" customWidth="1"/>
    <col min="16100" max="16100" width="9.44140625" style="90" customWidth="1"/>
    <col min="16101" max="16101" width="13.109375" style="90" customWidth="1"/>
    <col min="16102" max="16102" width="23.6640625" style="90" customWidth="1"/>
    <col min="16103" max="16103" width="15.33203125" style="90" customWidth="1"/>
    <col min="16104" max="16107" width="11" style="90" customWidth="1"/>
    <col min="16108" max="16108" width="12.6640625" style="90" customWidth="1"/>
    <col min="16109" max="16109" width="11.5546875" style="90" customWidth="1"/>
    <col min="16110" max="16110" width="11.44140625" style="90"/>
    <col min="16111" max="16111" width="12.109375" style="90" customWidth="1"/>
    <col min="16112" max="16112" width="13.6640625" style="90" customWidth="1"/>
    <col min="16113" max="16115" width="11.44140625" style="90"/>
    <col min="16116" max="16116" width="18.109375" style="90" customWidth="1"/>
    <col min="16117" max="16123" width="11.44140625" style="90"/>
    <col min="16124" max="16124" width="5.88671875" style="90" customWidth="1"/>
    <col min="16125" max="16384" width="11.44140625" style="90"/>
  </cols>
  <sheetData>
    <row r="1" spans="1:13" ht="19.5" customHeight="1" x14ac:dyDescent="0.3">
      <c r="A1" s="652" t="s">
        <v>354</v>
      </c>
      <c r="B1" s="653"/>
      <c r="C1" s="653"/>
      <c r="D1" s="653"/>
      <c r="E1" s="653"/>
    </row>
    <row r="2" spans="1:13" ht="19.5" customHeight="1" x14ac:dyDescent="0.3">
      <c r="A2" s="96" t="s">
        <v>175</v>
      </c>
    </row>
    <row r="3" spans="1:13" ht="19.5" customHeight="1" x14ac:dyDescent="0.3">
      <c r="A3" s="707"/>
    </row>
    <row r="4" spans="1:13" ht="19.5" customHeight="1" x14ac:dyDescent="0.3">
      <c r="A4" s="91" t="s">
        <v>176</v>
      </c>
      <c r="J4" s="92" t="s">
        <v>353</v>
      </c>
      <c r="K4"/>
    </row>
    <row r="5" spans="1:13" ht="19.5" customHeight="1" x14ac:dyDescent="0.3">
      <c r="A5" s="97" t="s">
        <v>59</v>
      </c>
      <c r="B5" s="97" t="s">
        <v>60</v>
      </c>
      <c r="C5" s="97" t="s">
        <v>3</v>
      </c>
      <c r="D5" s="97" t="s">
        <v>4</v>
      </c>
      <c r="E5" s="97" t="s">
        <v>5</v>
      </c>
      <c r="F5" s="97" t="s">
        <v>6</v>
      </c>
      <c r="G5" s="97" t="s">
        <v>7</v>
      </c>
      <c r="H5" s="876" t="s">
        <v>8</v>
      </c>
      <c r="I5" s="877"/>
      <c r="J5" s="876" t="s">
        <v>9</v>
      </c>
      <c r="K5" s="877"/>
      <c r="L5" s="876" t="s">
        <v>10</v>
      </c>
      <c r="M5" s="877"/>
    </row>
    <row r="6" spans="1:13" ht="19.5" customHeight="1" x14ac:dyDescent="0.3">
      <c r="A6" s="98" t="s">
        <v>61</v>
      </c>
      <c r="B6" s="98"/>
      <c r="C6" s="98"/>
      <c r="D6" s="98"/>
      <c r="E6" s="98"/>
      <c r="F6" s="98" t="s">
        <v>11</v>
      </c>
      <c r="G6" s="98" t="s">
        <v>12</v>
      </c>
      <c r="H6" s="671"/>
      <c r="I6" s="672"/>
      <c r="J6" s="671"/>
      <c r="K6" s="672"/>
      <c r="L6" s="869" t="s">
        <v>13</v>
      </c>
      <c r="M6" s="870"/>
    </row>
    <row r="7" spans="1:13" ht="19.5" customHeight="1" x14ac:dyDescent="0.3">
      <c r="A7" s="560"/>
      <c r="B7" s="560"/>
      <c r="C7" s="560"/>
      <c r="D7" s="560"/>
      <c r="E7" s="560"/>
      <c r="F7" s="560"/>
      <c r="G7" s="560"/>
      <c r="H7" s="99" t="s">
        <v>14</v>
      </c>
      <c r="I7" s="100" t="s">
        <v>15</v>
      </c>
      <c r="J7" s="101" t="s">
        <v>14</v>
      </c>
      <c r="K7" s="99" t="s">
        <v>15</v>
      </c>
      <c r="L7" s="102" t="s">
        <v>14</v>
      </c>
      <c r="M7" s="99" t="s">
        <v>15</v>
      </c>
    </row>
    <row r="8" spans="1:13" ht="19.5" customHeight="1" x14ac:dyDescent="0.3">
      <c r="A8" s="103" t="s">
        <v>62</v>
      </c>
      <c r="B8" s="103" t="s">
        <v>63</v>
      </c>
      <c r="C8" s="104" t="s">
        <v>16</v>
      </c>
      <c r="D8" s="105" t="s">
        <v>17</v>
      </c>
      <c r="E8" s="106" t="s">
        <v>18</v>
      </c>
      <c r="F8" s="567" t="s">
        <v>19</v>
      </c>
      <c r="G8" s="107" t="s">
        <v>64</v>
      </c>
      <c r="H8" s="108">
        <v>1.19</v>
      </c>
      <c r="I8" s="108">
        <v>1.19</v>
      </c>
      <c r="J8" s="108">
        <v>1.22</v>
      </c>
      <c r="K8" s="108">
        <v>1.19</v>
      </c>
      <c r="L8" s="108">
        <v>1.25</v>
      </c>
      <c r="M8" s="108">
        <v>1.22</v>
      </c>
    </row>
    <row r="9" spans="1:13" ht="19.5" customHeight="1" x14ac:dyDescent="0.3">
      <c r="A9" s="109"/>
      <c r="B9" s="109"/>
      <c r="C9" s="578"/>
      <c r="D9" s="110"/>
      <c r="E9" s="111"/>
      <c r="F9" s="112"/>
      <c r="G9" s="107" t="s">
        <v>65</v>
      </c>
      <c r="H9" s="108">
        <v>1.59</v>
      </c>
      <c r="I9" s="108">
        <v>1.56</v>
      </c>
      <c r="J9" s="108">
        <v>1.56</v>
      </c>
      <c r="K9" s="108">
        <v>1.59</v>
      </c>
      <c r="L9" s="108">
        <v>1.65</v>
      </c>
      <c r="M9" s="108">
        <v>1.62</v>
      </c>
    </row>
    <row r="10" spans="1:13" ht="19.5" customHeight="1" x14ac:dyDescent="0.3">
      <c r="A10" s="109"/>
      <c r="B10" s="109"/>
      <c r="C10" s="578"/>
      <c r="D10" s="105" t="s">
        <v>24</v>
      </c>
      <c r="E10" s="111"/>
      <c r="F10" s="567" t="s">
        <v>25</v>
      </c>
      <c r="G10" s="107" t="s">
        <v>64</v>
      </c>
      <c r="H10" s="108">
        <v>1.22</v>
      </c>
      <c r="I10" s="108">
        <v>1.22</v>
      </c>
      <c r="J10" s="108">
        <v>1.22</v>
      </c>
      <c r="K10" s="108">
        <v>1.19</v>
      </c>
      <c r="L10" s="108">
        <v>1.25</v>
      </c>
      <c r="M10" s="108">
        <v>1.22</v>
      </c>
    </row>
    <row r="11" spans="1:13" ht="19.5" customHeight="1" x14ac:dyDescent="0.3">
      <c r="A11" s="109"/>
      <c r="B11" s="109"/>
      <c r="C11" s="578"/>
      <c r="D11" s="110"/>
      <c r="E11" s="111"/>
      <c r="F11" s="112"/>
      <c r="G11" s="107" t="s">
        <v>65</v>
      </c>
      <c r="H11" s="108">
        <v>1.59</v>
      </c>
      <c r="I11" s="108">
        <v>1.62</v>
      </c>
      <c r="J11" s="108">
        <v>1.56</v>
      </c>
      <c r="K11" s="108">
        <v>1.59</v>
      </c>
      <c r="L11" s="108">
        <v>1.65</v>
      </c>
      <c r="M11" s="108">
        <v>1.62</v>
      </c>
    </row>
    <row r="12" spans="1:13" ht="19.5" customHeight="1" x14ac:dyDescent="0.3">
      <c r="A12" s="109"/>
      <c r="B12" s="109"/>
      <c r="C12" s="568" t="s">
        <v>26</v>
      </c>
      <c r="D12" s="113" t="s">
        <v>27</v>
      </c>
      <c r="E12" s="114" t="s">
        <v>28</v>
      </c>
      <c r="F12" s="551" t="s">
        <v>29</v>
      </c>
      <c r="G12" s="107" t="s">
        <v>66</v>
      </c>
      <c r="H12" s="108">
        <v>2.19</v>
      </c>
      <c r="I12" s="108">
        <v>2.19</v>
      </c>
      <c r="J12" s="108">
        <v>2.21</v>
      </c>
      <c r="K12" s="108">
        <v>2.15</v>
      </c>
      <c r="L12" s="108">
        <v>2.2200000000000002</v>
      </c>
      <c r="M12" s="108">
        <v>2.19</v>
      </c>
    </row>
    <row r="13" spans="1:13" ht="19.5" customHeight="1" x14ac:dyDescent="0.3">
      <c r="A13" s="109"/>
      <c r="B13" s="569"/>
      <c r="C13" s="570"/>
      <c r="D13" s="115" t="s">
        <v>34</v>
      </c>
      <c r="E13" s="553"/>
      <c r="F13" s="116" t="s">
        <v>35</v>
      </c>
      <c r="G13" s="107" t="s">
        <v>66</v>
      </c>
      <c r="H13" s="108">
        <v>2.2200000000000002</v>
      </c>
      <c r="I13" s="579"/>
      <c r="J13" s="108">
        <v>2.21</v>
      </c>
      <c r="K13" s="580"/>
      <c r="L13" s="108">
        <v>2.2200000000000002</v>
      </c>
      <c r="M13" s="581"/>
    </row>
    <row r="14" spans="1:13" ht="19.5" customHeight="1" x14ac:dyDescent="0.3">
      <c r="A14" s="109"/>
      <c r="B14" s="103" t="s">
        <v>67</v>
      </c>
      <c r="C14" s="104" t="s">
        <v>16</v>
      </c>
      <c r="D14" s="105" t="s">
        <v>17</v>
      </c>
      <c r="E14" s="106" t="s">
        <v>18</v>
      </c>
      <c r="F14" s="567" t="s">
        <v>19</v>
      </c>
      <c r="G14" s="107" t="s">
        <v>64</v>
      </c>
      <c r="H14" s="108">
        <v>0.96</v>
      </c>
      <c r="I14" s="108">
        <v>0.96</v>
      </c>
      <c r="J14" s="108">
        <v>1.01</v>
      </c>
      <c r="K14" s="108">
        <v>0.98</v>
      </c>
      <c r="L14" s="108">
        <v>1.01</v>
      </c>
      <c r="M14" s="108">
        <v>0.99</v>
      </c>
    </row>
    <row r="15" spans="1:13" ht="19.5" customHeight="1" x14ac:dyDescent="0.3">
      <c r="A15" s="109"/>
      <c r="B15" s="109"/>
      <c r="C15" s="578"/>
      <c r="D15" s="110"/>
      <c r="E15" s="111"/>
      <c r="F15" s="112"/>
      <c r="G15" s="107" t="s">
        <v>65</v>
      </c>
      <c r="H15" s="108">
        <v>1.22</v>
      </c>
      <c r="I15" s="108">
        <v>1.19</v>
      </c>
      <c r="J15" s="108">
        <v>1.24</v>
      </c>
      <c r="K15" s="108">
        <v>1.22</v>
      </c>
      <c r="L15" s="108">
        <v>1.27</v>
      </c>
      <c r="M15" s="108">
        <v>1.25</v>
      </c>
    </row>
    <row r="16" spans="1:13" ht="19.5" customHeight="1" x14ac:dyDescent="0.3">
      <c r="A16" s="109"/>
      <c r="B16" s="109"/>
      <c r="C16" s="578"/>
      <c r="D16" s="105" t="s">
        <v>24</v>
      </c>
      <c r="E16" s="111"/>
      <c r="F16" s="567" t="s">
        <v>25</v>
      </c>
      <c r="G16" s="107" t="s">
        <v>64</v>
      </c>
      <c r="H16" s="108">
        <v>0.99</v>
      </c>
      <c r="I16" s="108">
        <v>0.99</v>
      </c>
      <c r="J16" s="108">
        <v>1.01</v>
      </c>
      <c r="K16" s="108">
        <v>0.98</v>
      </c>
      <c r="L16" s="108">
        <v>1.01</v>
      </c>
      <c r="M16" s="108">
        <v>1.01</v>
      </c>
    </row>
    <row r="17" spans="1:13" ht="19.5" customHeight="1" x14ac:dyDescent="0.3">
      <c r="A17" s="109"/>
      <c r="B17" s="109"/>
      <c r="C17" s="578"/>
      <c r="D17" s="110"/>
      <c r="E17" s="111"/>
      <c r="F17" s="112"/>
      <c r="G17" s="107" t="s">
        <v>65</v>
      </c>
      <c r="H17" s="108">
        <v>1.22</v>
      </c>
      <c r="I17" s="108">
        <v>1.25</v>
      </c>
      <c r="J17" s="108">
        <v>1.24</v>
      </c>
      <c r="K17" s="108">
        <v>1.22</v>
      </c>
      <c r="L17" s="108">
        <v>1.27</v>
      </c>
      <c r="M17" s="108">
        <v>1.25</v>
      </c>
    </row>
    <row r="18" spans="1:13" ht="19.5" customHeight="1" x14ac:dyDescent="0.3">
      <c r="A18" s="109"/>
      <c r="B18" s="109"/>
      <c r="C18" s="568" t="s">
        <v>26</v>
      </c>
      <c r="D18" s="113" t="s">
        <v>27</v>
      </c>
      <c r="E18" s="114" t="s">
        <v>28</v>
      </c>
      <c r="F18" s="551" t="s">
        <v>29</v>
      </c>
      <c r="G18" s="107" t="s">
        <v>66</v>
      </c>
      <c r="H18" s="108">
        <v>1.64</v>
      </c>
      <c r="I18" s="108">
        <v>1.64</v>
      </c>
      <c r="J18" s="108">
        <v>1.67</v>
      </c>
      <c r="K18" s="108">
        <v>1.64</v>
      </c>
      <c r="L18" s="108">
        <v>1.71</v>
      </c>
      <c r="M18" s="108">
        <v>1.64</v>
      </c>
    </row>
    <row r="19" spans="1:13" ht="19.5" customHeight="1" x14ac:dyDescent="0.3">
      <c r="A19" s="569"/>
      <c r="B19" s="569"/>
      <c r="C19" s="570"/>
      <c r="D19" s="115" t="s">
        <v>34</v>
      </c>
      <c r="E19" s="553"/>
      <c r="F19" s="116" t="s">
        <v>35</v>
      </c>
      <c r="G19" s="107" t="s">
        <v>66</v>
      </c>
      <c r="H19" s="108">
        <v>1.68</v>
      </c>
      <c r="I19" s="579"/>
      <c r="J19" s="108">
        <v>1.67</v>
      </c>
      <c r="K19" s="580"/>
      <c r="L19" s="108">
        <v>1.71</v>
      </c>
      <c r="M19" s="581"/>
    </row>
    <row r="20" spans="1:13" ht="19.5" customHeight="1" x14ac:dyDescent="0.3">
      <c r="A20" s="103" t="s">
        <v>68</v>
      </c>
      <c r="B20" s="103" t="s">
        <v>63</v>
      </c>
      <c r="C20" s="104" t="s">
        <v>16</v>
      </c>
      <c r="D20" s="105" t="s">
        <v>17</v>
      </c>
      <c r="E20" s="106" t="s">
        <v>18</v>
      </c>
      <c r="F20" s="567" t="s">
        <v>19</v>
      </c>
      <c r="G20" s="107" t="s">
        <v>64</v>
      </c>
      <c r="H20" s="108">
        <v>1.27</v>
      </c>
      <c r="I20" s="108">
        <v>1.25</v>
      </c>
      <c r="J20" s="108">
        <v>1.3</v>
      </c>
      <c r="K20" s="108">
        <v>1.27</v>
      </c>
      <c r="L20" s="108">
        <v>1.33</v>
      </c>
      <c r="M20" s="108">
        <v>1.3</v>
      </c>
    </row>
    <row r="21" spans="1:13" ht="19.5" customHeight="1" x14ac:dyDescent="0.3">
      <c r="A21" s="109"/>
      <c r="B21" s="109"/>
      <c r="C21" s="578"/>
      <c r="D21" s="110"/>
      <c r="E21" s="111"/>
      <c r="F21" s="112"/>
      <c r="G21" s="107" t="s">
        <v>65</v>
      </c>
      <c r="H21" s="108">
        <v>1.76</v>
      </c>
      <c r="I21" s="108">
        <v>1.73</v>
      </c>
      <c r="J21" s="108">
        <v>1.78</v>
      </c>
      <c r="K21" s="108">
        <v>1.76</v>
      </c>
      <c r="L21" s="108">
        <v>1.81</v>
      </c>
      <c r="M21" s="108">
        <v>1.76</v>
      </c>
    </row>
    <row r="22" spans="1:13" ht="19.5" customHeight="1" x14ac:dyDescent="0.3">
      <c r="A22" s="109"/>
      <c r="B22" s="109"/>
      <c r="C22" s="578"/>
      <c r="D22" s="105" t="s">
        <v>24</v>
      </c>
      <c r="E22" s="111"/>
      <c r="F22" s="567" t="s">
        <v>25</v>
      </c>
      <c r="G22" s="107" t="s">
        <v>64</v>
      </c>
      <c r="H22" s="108">
        <v>1.27</v>
      </c>
      <c r="I22" s="108">
        <v>1.3</v>
      </c>
      <c r="J22" s="108">
        <v>1.3</v>
      </c>
      <c r="K22" s="108">
        <v>1.27</v>
      </c>
      <c r="L22" s="108">
        <v>1.33</v>
      </c>
      <c r="M22" s="108">
        <v>1.3</v>
      </c>
    </row>
    <row r="23" spans="1:13" ht="19.5" customHeight="1" x14ac:dyDescent="0.3">
      <c r="A23" s="109"/>
      <c r="B23" s="109"/>
      <c r="C23" s="578"/>
      <c r="D23" s="110"/>
      <c r="E23" s="111"/>
      <c r="F23" s="112"/>
      <c r="G23" s="107" t="s">
        <v>65</v>
      </c>
      <c r="H23" s="108">
        <v>1.76</v>
      </c>
      <c r="I23" s="108">
        <v>1.76</v>
      </c>
      <c r="J23" s="108">
        <v>1.78</v>
      </c>
      <c r="K23" s="108">
        <v>1.76</v>
      </c>
      <c r="L23" s="108">
        <v>1.81</v>
      </c>
      <c r="M23" s="108">
        <v>1.79</v>
      </c>
    </row>
    <row r="24" spans="1:13" ht="19.5" customHeight="1" x14ac:dyDescent="0.3">
      <c r="A24" s="109"/>
      <c r="B24" s="109"/>
      <c r="C24" s="568" t="s">
        <v>26</v>
      </c>
      <c r="D24" s="113" t="s">
        <v>27</v>
      </c>
      <c r="E24" s="114" t="s">
        <v>28</v>
      </c>
      <c r="F24" s="551" t="s">
        <v>29</v>
      </c>
      <c r="G24" s="107" t="s">
        <v>66</v>
      </c>
      <c r="H24" s="108">
        <v>2.33</v>
      </c>
      <c r="I24" s="108">
        <v>2.36</v>
      </c>
      <c r="J24" s="108">
        <v>2.34</v>
      </c>
      <c r="K24" s="108">
        <v>2.3199999999999998</v>
      </c>
      <c r="L24" s="108">
        <v>2.38</v>
      </c>
      <c r="M24" s="108">
        <v>2.36</v>
      </c>
    </row>
    <row r="25" spans="1:13" ht="21.75" customHeight="1" x14ac:dyDescent="0.3">
      <c r="A25" s="569"/>
      <c r="B25" s="569"/>
      <c r="C25" s="570"/>
      <c r="D25" s="115" t="s">
        <v>34</v>
      </c>
      <c r="E25" s="553"/>
      <c r="F25" s="116" t="s">
        <v>35</v>
      </c>
      <c r="G25" s="107" t="s">
        <v>66</v>
      </c>
      <c r="H25" s="108">
        <v>2.36</v>
      </c>
      <c r="I25" s="579"/>
      <c r="J25" s="108">
        <v>2.34</v>
      </c>
      <c r="K25" s="580"/>
      <c r="L25" s="108">
        <v>2.38</v>
      </c>
      <c r="M25" s="581"/>
    </row>
    <row r="26" spans="1:13" ht="19.5" customHeight="1" x14ac:dyDescent="0.3">
      <c r="H26" s="117"/>
      <c r="I26" s="118"/>
      <c r="J26" s="118"/>
      <c r="K26" s="118"/>
      <c r="L26" s="118"/>
      <c r="M26" s="118"/>
    </row>
    <row r="27" spans="1:13" ht="19.5" customHeight="1" x14ac:dyDescent="0.3">
      <c r="A27" s="121" t="s">
        <v>360</v>
      </c>
      <c r="D27" s="122"/>
      <c r="E27" s="122"/>
      <c r="F27" s="122"/>
      <c r="G27" s="122"/>
      <c r="H27" s="123"/>
      <c r="I27" s="118"/>
      <c r="J27" s="118"/>
      <c r="K27" s="118"/>
      <c r="L27" s="118"/>
      <c r="M27" s="118"/>
    </row>
    <row r="28" spans="1:13" ht="19.5" customHeight="1" x14ac:dyDescent="0.3">
      <c r="A28" s="97" t="s">
        <v>59</v>
      </c>
      <c r="B28" s="97" t="s">
        <v>60</v>
      </c>
      <c r="C28" s="97" t="s">
        <v>3</v>
      </c>
      <c r="D28" s="97" t="s">
        <v>4</v>
      </c>
      <c r="E28" s="97" t="s">
        <v>5</v>
      </c>
      <c r="F28" s="97" t="s">
        <v>6</v>
      </c>
      <c r="G28" s="97" t="s">
        <v>7</v>
      </c>
      <c r="H28" s="125" t="s">
        <v>8</v>
      </c>
      <c r="I28" s="118"/>
      <c r="J28" s="118"/>
      <c r="K28" s="118"/>
      <c r="L28" s="118"/>
      <c r="M28" s="118"/>
    </row>
    <row r="29" spans="1:13" ht="19.5" customHeight="1" x14ac:dyDescent="0.3">
      <c r="A29" s="98" t="s">
        <v>61</v>
      </c>
      <c r="B29" s="98"/>
      <c r="C29" s="98"/>
      <c r="D29" s="98"/>
      <c r="E29" s="98"/>
      <c r="F29" s="98" t="s">
        <v>69</v>
      </c>
      <c r="G29" s="98" t="s">
        <v>12</v>
      </c>
      <c r="H29" s="125" t="s">
        <v>14</v>
      </c>
      <c r="I29" s="118"/>
      <c r="J29" s="118"/>
      <c r="K29" s="118"/>
      <c r="L29" s="118"/>
      <c r="M29" s="118"/>
    </row>
    <row r="30" spans="1:13" ht="19.5" customHeight="1" x14ac:dyDescent="0.3">
      <c r="A30" s="103" t="s">
        <v>62</v>
      </c>
      <c r="B30" s="103" t="s">
        <v>63</v>
      </c>
      <c r="C30" s="556" t="s">
        <v>16</v>
      </c>
      <c r="D30" s="114" t="s">
        <v>17</v>
      </c>
      <c r="E30" s="557" t="s">
        <v>18</v>
      </c>
      <c r="F30" s="114" t="s">
        <v>19</v>
      </c>
      <c r="G30" s="127" t="s">
        <v>64</v>
      </c>
      <c r="H30" s="108">
        <v>1.22</v>
      </c>
      <c r="I30" s="118"/>
      <c r="J30" s="118"/>
      <c r="K30" s="118"/>
      <c r="L30" s="118"/>
      <c r="M30" s="118"/>
    </row>
    <row r="31" spans="1:13" ht="19.5" customHeight="1" x14ac:dyDescent="0.3">
      <c r="A31" s="109"/>
      <c r="B31" s="109"/>
      <c r="C31" s="558"/>
      <c r="D31" s="553"/>
      <c r="E31" s="559"/>
      <c r="F31" s="553"/>
      <c r="G31" s="127" t="s">
        <v>65</v>
      </c>
      <c r="H31" s="108">
        <v>1.62</v>
      </c>
      <c r="I31" s="118"/>
      <c r="J31" s="118"/>
      <c r="K31" s="118"/>
      <c r="L31" s="118"/>
      <c r="M31" s="118"/>
    </row>
    <row r="32" spans="1:13" ht="19.5" customHeight="1" x14ac:dyDescent="0.3">
      <c r="A32" s="109"/>
      <c r="B32" s="103" t="s">
        <v>67</v>
      </c>
      <c r="C32" s="556" t="s">
        <v>16</v>
      </c>
      <c r="D32" s="114" t="s">
        <v>17</v>
      </c>
      <c r="E32" s="557" t="s">
        <v>18</v>
      </c>
      <c r="F32" s="114" t="s">
        <v>19</v>
      </c>
      <c r="G32" s="127" t="s">
        <v>64</v>
      </c>
      <c r="H32" s="108">
        <v>0.99</v>
      </c>
      <c r="I32" s="118"/>
      <c r="J32" s="118"/>
      <c r="K32" s="118"/>
      <c r="L32" s="118"/>
      <c r="M32" s="118"/>
    </row>
    <row r="33" spans="1:13" ht="19.5" customHeight="1" x14ac:dyDescent="0.3">
      <c r="A33" s="109"/>
      <c r="B33" s="109"/>
      <c r="C33" s="558"/>
      <c r="D33" s="553"/>
      <c r="E33" s="559"/>
      <c r="F33" s="553"/>
      <c r="G33" s="127" t="s">
        <v>65</v>
      </c>
      <c r="H33" s="108">
        <v>1.25</v>
      </c>
      <c r="I33" s="128"/>
      <c r="J33" s="128"/>
      <c r="K33" s="128"/>
      <c r="L33" s="128"/>
      <c r="M33" s="128"/>
    </row>
    <row r="34" spans="1:13" ht="19.5" customHeight="1" x14ac:dyDescent="0.3">
      <c r="A34" s="103" t="s">
        <v>68</v>
      </c>
      <c r="B34" s="103" t="s">
        <v>63</v>
      </c>
      <c r="C34" s="556" t="s">
        <v>16</v>
      </c>
      <c r="D34" s="114" t="s">
        <v>17</v>
      </c>
      <c r="E34" s="557" t="s">
        <v>18</v>
      </c>
      <c r="F34" s="114" t="s">
        <v>19</v>
      </c>
      <c r="G34" s="127" t="s">
        <v>64</v>
      </c>
      <c r="H34" s="108">
        <v>1.3</v>
      </c>
      <c r="I34" s="128"/>
      <c r="J34" s="128"/>
      <c r="K34" s="128"/>
      <c r="L34" s="128"/>
      <c r="M34" s="128"/>
    </row>
    <row r="35" spans="1:13" ht="19.5" customHeight="1" x14ac:dyDescent="0.3">
      <c r="A35" s="569"/>
      <c r="B35" s="569"/>
      <c r="C35" s="558"/>
      <c r="D35" s="553"/>
      <c r="E35" s="559"/>
      <c r="F35" s="553"/>
      <c r="G35" s="127" t="s">
        <v>65</v>
      </c>
      <c r="H35" s="108">
        <v>1.76</v>
      </c>
      <c r="I35" s="128"/>
      <c r="J35" s="128"/>
      <c r="K35" s="128"/>
      <c r="L35" s="128"/>
      <c r="M35" s="128"/>
    </row>
    <row r="36" spans="1:13" ht="19.5" customHeight="1" x14ac:dyDescent="0.3">
      <c r="D36" s="122"/>
      <c r="E36" s="122"/>
      <c r="F36" s="122"/>
      <c r="G36" s="122"/>
      <c r="H36" s="128"/>
      <c r="I36" s="128"/>
      <c r="J36" s="128"/>
      <c r="K36" s="128"/>
      <c r="L36" s="128"/>
      <c r="M36" s="128"/>
    </row>
    <row r="37" spans="1:13" ht="19.5" customHeight="1" x14ac:dyDescent="0.3">
      <c r="A37" s="93" t="s">
        <v>70</v>
      </c>
      <c r="C37" s="122"/>
      <c r="D37" s="122"/>
      <c r="E37" s="122"/>
      <c r="F37" s="122"/>
      <c r="G37" s="122"/>
      <c r="H37" s="959" t="s">
        <v>9</v>
      </c>
      <c r="I37" s="960"/>
      <c r="J37" s="961"/>
      <c r="K37" s="118"/>
      <c r="L37" s="128"/>
      <c r="M37" s="128"/>
    </row>
    <row r="38" spans="1:13" ht="19.5" customHeight="1" x14ac:dyDescent="0.3">
      <c r="A38" s="97" t="s">
        <v>59</v>
      </c>
      <c r="B38" s="97" t="s">
        <v>60</v>
      </c>
      <c r="C38" s="97" t="s">
        <v>3</v>
      </c>
      <c r="D38" s="97" t="s">
        <v>4</v>
      </c>
      <c r="E38" s="97" t="s">
        <v>5</v>
      </c>
      <c r="F38" s="97" t="s">
        <v>6</v>
      </c>
      <c r="G38" s="97" t="s">
        <v>7</v>
      </c>
      <c r="H38" s="130" t="s">
        <v>49</v>
      </c>
      <c r="I38" s="130" t="s">
        <v>49</v>
      </c>
      <c r="J38" s="130" t="s">
        <v>49</v>
      </c>
      <c r="K38" s="118"/>
      <c r="L38" s="128"/>
      <c r="M38" s="128"/>
    </row>
    <row r="39" spans="1:13" ht="19.5" customHeight="1" x14ac:dyDescent="0.3">
      <c r="A39" s="98" t="s">
        <v>61</v>
      </c>
      <c r="B39" s="98"/>
      <c r="C39" s="98"/>
      <c r="D39" s="98"/>
      <c r="E39" s="98"/>
      <c r="F39" s="98" t="s">
        <v>69</v>
      </c>
      <c r="G39" s="98" t="s">
        <v>12</v>
      </c>
      <c r="H39" s="131" t="s">
        <v>51</v>
      </c>
      <c r="I39" s="131" t="s">
        <v>52</v>
      </c>
      <c r="J39" s="131" t="s">
        <v>53</v>
      </c>
      <c r="K39" s="118"/>
      <c r="L39" s="128"/>
      <c r="M39" s="128"/>
    </row>
    <row r="40" spans="1:13" ht="19.5" customHeight="1" x14ac:dyDescent="0.3">
      <c r="A40" s="560"/>
      <c r="B40" s="560"/>
      <c r="C40" s="98"/>
      <c r="D40" s="98"/>
      <c r="E40" s="98"/>
      <c r="F40" s="98"/>
      <c r="G40" s="560"/>
      <c r="H40" s="582" t="s">
        <v>54</v>
      </c>
      <c r="I40" s="582" t="s">
        <v>54</v>
      </c>
      <c r="J40" s="582" t="s">
        <v>54</v>
      </c>
      <c r="K40" s="118"/>
      <c r="L40" s="128"/>
      <c r="M40" s="128"/>
    </row>
    <row r="41" spans="1:13" ht="19.5" customHeight="1" x14ac:dyDescent="0.3">
      <c r="A41" s="103" t="s">
        <v>62</v>
      </c>
      <c r="B41" s="103" t="s">
        <v>63</v>
      </c>
      <c r="C41" s="104" t="s">
        <v>16</v>
      </c>
      <c r="D41" s="105" t="s">
        <v>17</v>
      </c>
      <c r="E41" s="106" t="s">
        <v>18</v>
      </c>
      <c r="F41" s="567" t="s">
        <v>19</v>
      </c>
      <c r="G41" s="107" t="s">
        <v>64</v>
      </c>
      <c r="H41" s="108">
        <v>1.21</v>
      </c>
      <c r="I41" s="108">
        <v>1.21</v>
      </c>
      <c r="J41" s="108">
        <v>1.21</v>
      </c>
      <c r="K41" s="117"/>
      <c r="L41" s="123"/>
      <c r="M41" s="123"/>
    </row>
    <row r="42" spans="1:13" ht="19.5" customHeight="1" x14ac:dyDescent="0.3">
      <c r="A42" s="109"/>
      <c r="B42" s="109"/>
      <c r="C42" s="578"/>
      <c r="D42" s="110"/>
      <c r="E42" s="111"/>
      <c r="F42" s="112"/>
      <c r="G42" s="107" t="s">
        <v>65</v>
      </c>
      <c r="H42" s="108">
        <v>1.67</v>
      </c>
      <c r="I42" s="108">
        <v>1.67</v>
      </c>
      <c r="J42" s="108">
        <v>1.67</v>
      </c>
      <c r="K42" s="117"/>
      <c r="L42" s="123"/>
      <c r="M42" s="123"/>
    </row>
    <row r="43" spans="1:13" ht="19.5" customHeight="1" x14ac:dyDescent="0.3">
      <c r="A43" s="109"/>
      <c r="B43" s="109"/>
      <c r="C43" s="578"/>
      <c r="D43" s="105" t="s">
        <v>24</v>
      </c>
      <c r="E43" s="111"/>
      <c r="F43" s="567" t="s">
        <v>25</v>
      </c>
      <c r="G43" s="107" t="s">
        <v>64</v>
      </c>
      <c r="H43" s="108">
        <v>1.24</v>
      </c>
      <c r="I43" s="108">
        <v>1.24</v>
      </c>
      <c r="J43" s="108">
        <v>1.24</v>
      </c>
      <c r="K43" s="117"/>
      <c r="L43" s="117"/>
      <c r="M43" s="117"/>
    </row>
    <row r="44" spans="1:13" ht="19.5" customHeight="1" x14ac:dyDescent="0.3">
      <c r="A44" s="109"/>
      <c r="B44" s="109"/>
      <c r="C44" s="578"/>
      <c r="D44" s="110"/>
      <c r="E44" s="111"/>
      <c r="F44" s="112"/>
      <c r="G44" s="107" t="s">
        <v>65</v>
      </c>
      <c r="H44" s="108">
        <v>1.69</v>
      </c>
      <c r="I44" s="108">
        <v>1.69</v>
      </c>
      <c r="J44" s="108">
        <v>1.69</v>
      </c>
      <c r="K44" s="117"/>
      <c r="L44" s="117"/>
      <c r="M44" s="117"/>
    </row>
    <row r="45" spans="1:13" ht="19.5" customHeight="1" x14ac:dyDescent="0.3">
      <c r="A45" s="109"/>
      <c r="B45" s="109"/>
      <c r="C45" s="568" t="s">
        <v>26</v>
      </c>
      <c r="D45" s="113" t="s">
        <v>27</v>
      </c>
      <c r="E45" s="114" t="s">
        <v>28</v>
      </c>
      <c r="F45" s="551" t="s">
        <v>29</v>
      </c>
      <c r="G45" s="107" t="s">
        <v>66</v>
      </c>
      <c r="H45" s="108">
        <v>2.21</v>
      </c>
      <c r="I45" s="108">
        <v>2.21</v>
      </c>
      <c r="J45" s="108">
        <v>2.21</v>
      </c>
      <c r="K45" s="117"/>
      <c r="L45" s="117"/>
      <c r="M45" s="117"/>
    </row>
    <row r="46" spans="1:13" ht="19.5" customHeight="1" x14ac:dyDescent="0.3">
      <c r="A46" s="109"/>
      <c r="B46" s="569"/>
      <c r="C46" s="570"/>
      <c r="D46" s="115" t="s">
        <v>34</v>
      </c>
      <c r="E46" s="553"/>
      <c r="F46" s="116" t="s">
        <v>35</v>
      </c>
      <c r="G46" s="107" t="s">
        <v>66</v>
      </c>
      <c r="H46" s="108">
        <v>2.2599999999999998</v>
      </c>
      <c r="I46" s="108">
        <v>2.2599999999999998</v>
      </c>
      <c r="J46" s="108">
        <v>2.2599999999999998</v>
      </c>
      <c r="K46" s="117"/>
      <c r="L46" s="117"/>
      <c r="M46" s="117"/>
    </row>
    <row r="47" spans="1:13" ht="19.5" customHeight="1" x14ac:dyDescent="0.3">
      <c r="A47" s="109"/>
      <c r="B47" s="103" t="s">
        <v>67</v>
      </c>
      <c r="C47" s="104" t="s">
        <v>16</v>
      </c>
      <c r="D47" s="105" t="s">
        <v>17</v>
      </c>
      <c r="E47" s="106" t="s">
        <v>18</v>
      </c>
      <c r="F47" s="567" t="s">
        <v>19</v>
      </c>
      <c r="G47" s="107" t="s">
        <v>64</v>
      </c>
      <c r="H47" s="108">
        <v>0.98</v>
      </c>
      <c r="I47" s="108">
        <v>0.98</v>
      </c>
      <c r="J47" s="108">
        <v>0.98</v>
      </c>
      <c r="K47" s="117"/>
      <c r="L47" s="117"/>
      <c r="M47" s="117"/>
    </row>
    <row r="48" spans="1:13" ht="19.5" customHeight="1" x14ac:dyDescent="0.3">
      <c r="A48" s="109"/>
      <c r="B48" s="109"/>
      <c r="C48" s="578"/>
      <c r="D48" s="110"/>
      <c r="E48" s="111"/>
      <c r="F48" s="112"/>
      <c r="G48" s="107" t="s">
        <v>65</v>
      </c>
      <c r="H48" s="108">
        <v>1.21</v>
      </c>
      <c r="I48" s="108">
        <v>1.21</v>
      </c>
      <c r="J48" s="108">
        <v>1.21</v>
      </c>
      <c r="K48" s="117"/>
      <c r="L48" s="117"/>
      <c r="M48" s="117"/>
    </row>
    <row r="49" spans="1:13" ht="19.5" customHeight="1" x14ac:dyDescent="0.3">
      <c r="A49" s="109"/>
      <c r="B49" s="109"/>
      <c r="C49" s="578"/>
      <c r="D49" s="105" t="s">
        <v>24</v>
      </c>
      <c r="E49" s="111"/>
      <c r="F49" s="567" t="s">
        <v>25</v>
      </c>
      <c r="G49" s="107" t="s">
        <v>64</v>
      </c>
      <c r="H49" s="108">
        <v>1.03</v>
      </c>
      <c r="I49" s="108">
        <v>1.03</v>
      </c>
      <c r="J49" s="108">
        <v>1.03</v>
      </c>
      <c r="K49" s="117"/>
      <c r="L49" s="117"/>
      <c r="M49" s="117"/>
    </row>
    <row r="50" spans="1:13" ht="19.5" customHeight="1" x14ac:dyDescent="0.3">
      <c r="A50" s="109"/>
      <c r="B50" s="109"/>
      <c r="C50" s="578"/>
      <c r="D50" s="110"/>
      <c r="E50" s="111"/>
      <c r="F50" s="112"/>
      <c r="G50" s="107" t="s">
        <v>65</v>
      </c>
      <c r="H50" s="108">
        <v>1.26</v>
      </c>
      <c r="I50" s="108">
        <v>1.26</v>
      </c>
      <c r="J50" s="108">
        <v>1.26</v>
      </c>
      <c r="K50" s="117"/>
      <c r="L50" s="117"/>
      <c r="M50" s="117"/>
    </row>
    <row r="51" spans="1:13" ht="19.5" customHeight="1" x14ac:dyDescent="0.3">
      <c r="A51" s="109"/>
      <c r="B51" s="109"/>
      <c r="C51" s="568" t="s">
        <v>26</v>
      </c>
      <c r="D51" s="113" t="s">
        <v>27</v>
      </c>
      <c r="E51" s="114" t="s">
        <v>28</v>
      </c>
      <c r="F51" s="551" t="s">
        <v>29</v>
      </c>
      <c r="G51" s="107" t="s">
        <v>66</v>
      </c>
      <c r="H51" s="108">
        <v>1.67</v>
      </c>
      <c r="I51" s="108">
        <v>1.67</v>
      </c>
      <c r="J51" s="108">
        <v>1.67</v>
      </c>
      <c r="K51" s="117"/>
      <c r="L51" s="117"/>
      <c r="M51" s="117"/>
    </row>
    <row r="52" spans="1:13" ht="19.5" customHeight="1" x14ac:dyDescent="0.3">
      <c r="A52" s="569"/>
      <c r="B52" s="569"/>
      <c r="C52" s="570"/>
      <c r="D52" s="115" t="s">
        <v>34</v>
      </c>
      <c r="E52" s="553"/>
      <c r="F52" s="116" t="s">
        <v>35</v>
      </c>
      <c r="G52" s="107" t="s">
        <v>66</v>
      </c>
      <c r="H52" s="108">
        <v>1.75</v>
      </c>
      <c r="I52" s="108">
        <v>1.75</v>
      </c>
      <c r="J52" s="108">
        <v>1.75</v>
      </c>
      <c r="K52" s="117"/>
      <c r="L52" s="117"/>
      <c r="M52" s="117"/>
    </row>
    <row r="53" spans="1:13" ht="19.5" customHeight="1" x14ac:dyDescent="0.3">
      <c r="A53" s="103" t="s">
        <v>68</v>
      </c>
      <c r="B53" s="103" t="s">
        <v>63</v>
      </c>
      <c r="C53" s="104" t="s">
        <v>16</v>
      </c>
      <c r="D53" s="105" t="s">
        <v>17</v>
      </c>
      <c r="E53" s="106" t="s">
        <v>18</v>
      </c>
      <c r="F53" s="567" t="s">
        <v>19</v>
      </c>
      <c r="G53" s="107" t="s">
        <v>64</v>
      </c>
      <c r="H53" s="108">
        <v>1.29</v>
      </c>
      <c r="I53" s="108">
        <v>1.29</v>
      </c>
      <c r="J53" s="108">
        <v>1.29</v>
      </c>
      <c r="K53" s="117"/>
      <c r="L53" s="117"/>
      <c r="M53" s="117"/>
    </row>
    <row r="54" spans="1:13" ht="19.5" customHeight="1" x14ac:dyDescent="0.3">
      <c r="A54" s="109"/>
      <c r="B54" s="109"/>
      <c r="C54" s="578"/>
      <c r="D54" s="110"/>
      <c r="E54" s="111"/>
      <c r="F54" s="112"/>
      <c r="G54" s="107" t="s">
        <v>65</v>
      </c>
      <c r="H54" s="108">
        <v>1.75</v>
      </c>
      <c r="I54" s="108">
        <v>1.75</v>
      </c>
      <c r="J54" s="108">
        <v>1.75</v>
      </c>
      <c r="K54" s="117"/>
      <c r="L54" s="117"/>
      <c r="M54" s="117"/>
    </row>
    <row r="55" spans="1:13" ht="19.5" customHeight="1" x14ac:dyDescent="0.3">
      <c r="A55" s="109"/>
      <c r="B55" s="109"/>
      <c r="C55" s="578"/>
      <c r="D55" s="105" t="s">
        <v>24</v>
      </c>
      <c r="E55" s="111"/>
      <c r="F55" s="567" t="s">
        <v>25</v>
      </c>
      <c r="G55" s="107" t="s">
        <v>64</v>
      </c>
      <c r="H55" s="108">
        <v>1.32</v>
      </c>
      <c r="I55" s="108">
        <v>1.32</v>
      </c>
      <c r="J55" s="108">
        <v>1.32</v>
      </c>
      <c r="K55" s="117"/>
      <c r="L55" s="117"/>
      <c r="M55" s="117"/>
    </row>
    <row r="56" spans="1:13" ht="19.5" customHeight="1" x14ac:dyDescent="0.3">
      <c r="A56" s="109"/>
      <c r="B56" s="109"/>
      <c r="C56" s="578"/>
      <c r="D56" s="110"/>
      <c r="E56" s="111"/>
      <c r="F56" s="112"/>
      <c r="G56" s="107" t="s">
        <v>65</v>
      </c>
      <c r="H56" s="108">
        <v>1.8</v>
      </c>
      <c r="I56" s="108">
        <v>1.8</v>
      </c>
      <c r="J56" s="108">
        <v>1.8</v>
      </c>
      <c r="K56" s="117"/>
      <c r="L56" s="117"/>
      <c r="M56" s="117"/>
    </row>
    <row r="57" spans="1:13" ht="19.5" customHeight="1" x14ac:dyDescent="0.3">
      <c r="A57" s="109"/>
      <c r="B57" s="109"/>
      <c r="C57" s="568" t="s">
        <v>26</v>
      </c>
      <c r="D57" s="113" t="s">
        <v>27</v>
      </c>
      <c r="E57" s="114" t="s">
        <v>28</v>
      </c>
      <c r="F57" s="551" t="s">
        <v>29</v>
      </c>
      <c r="G57" s="107" t="s">
        <v>66</v>
      </c>
      <c r="H57" s="108">
        <v>2.37</v>
      </c>
      <c r="I57" s="108">
        <v>2.37</v>
      </c>
      <c r="J57" s="108">
        <v>2.37</v>
      </c>
      <c r="K57" s="117"/>
      <c r="L57" s="117"/>
      <c r="M57" s="117"/>
    </row>
    <row r="58" spans="1:13" ht="19.5" customHeight="1" x14ac:dyDescent="0.3">
      <c r="A58" s="569"/>
      <c r="B58" s="569"/>
      <c r="C58" s="570"/>
      <c r="D58" s="115" t="s">
        <v>34</v>
      </c>
      <c r="E58" s="553"/>
      <c r="F58" s="116" t="s">
        <v>35</v>
      </c>
      <c r="G58" s="107" t="s">
        <v>66</v>
      </c>
      <c r="H58" s="108">
        <v>2.44</v>
      </c>
      <c r="I58" s="108">
        <v>2.44</v>
      </c>
      <c r="J58" s="108">
        <v>2.44</v>
      </c>
      <c r="K58" s="117"/>
      <c r="L58" s="117"/>
      <c r="M58" s="117"/>
    </row>
    <row r="59" spans="1:13" ht="19.5" customHeight="1" x14ac:dyDescent="0.3">
      <c r="H59" s="117"/>
      <c r="I59" s="117"/>
      <c r="J59" s="117"/>
      <c r="K59" s="117"/>
      <c r="L59" s="117"/>
      <c r="M59" s="117"/>
    </row>
    <row r="60" spans="1:13" ht="19.5" customHeight="1" x14ac:dyDescent="0.3">
      <c r="A60" s="93" t="s">
        <v>71</v>
      </c>
      <c r="H60" s="117"/>
      <c r="I60" s="117"/>
      <c r="J60" s="117"/>
      <c r="K60" s="117"/>
      <c r="L60" s="117"/>
      <c r="M60" s="117"/>
    </row>
    <row r="61" spans="1:13" ht="19.5" customHeight="1" x14ac:dyDescent="0.3">
      <c r="A61" s="97" t="s">
        <v>59</v>
      </c>
      <c r="B61" s="97" t="s">
        <v>60</v>
      </c>
      <c r="C61" s="97" t="s">
        <v>3</v>
      </c>
      <c r="D61" s="97" t="s">
        <v>4</v>
      </c>
      <c r="E61" s="97" t="s">
        <v>5</v>
      </c>
      <c r="F61" s="97" t="s">
        <v>6</v>
      </c>
      <c r="G61" s="97" t="s">
        <v>7</v>
      </c>
      <c r="H61" s="962" t="s">
        <v>8</v>
      </c>
      <c r="I61" s="963"/>
      <c r="J61" s="962" t="s">
        <v>9</v>
      </c>
      <c r="K61" s="963"/>
      <c r="L61" s="962" t="s">
        <v>10</v>
      </c>
      <c r="M61" s="963"/>
    </row>
    <row r="62" spans="1:13" ht="19.5" customHeight="1" x14ac:dyDescent="0.3">
      <c r="A62" s="98" t="s">
        <v>61</v>
      </c>
      <c r="B62" s="98"/>
      <c r="C62" s="98"/>
      <c r="D62" s="98"/>
      <c r="E62" s="98"/>
      <c r="F62" s="98" t="s">
        <v>11</v>
      </c>
      <c r="G62" s="98" t="s">
        <v>12</v>
      </c>
      <c r="H62" s="691"/>
      <c r="I62" s="692"/>
      <c r="J62" s="691"/>
      <c r="K62" s="692"/>
      <c r="L62" s="957" t="s">
        <v>13</v>
      </c>
      <c r="M62" s="958"/>
    </row>
    <row r="63" spans="1:13" ht="19.5" customHeight="1" x14ac:dyDescent="0.3">
      <c r="A63" s="560"/>
      <c r="B63" s="560"/>
      <c r="C63" s="560"/>
      <c r="D63" s="560"/>
      <c r="E63" s="560"/>
      <c r="F63" s="560"/>
      <c r="G63" s="560"/>
      <c r="H63" s="125" t="s">
        <v>14</v>
      </c>
      <c r="I63" s="132" t="s">
        <v>15</v>
      </c>
      <c r="J63" s="133" t="s">
        <v>14</v>
      </c>
      <c r="K63" s="125" t="s">
        <v>15</v>
      </c>
      <c r="L63" s="134" t="s">
        <v>14</v>
      </c>
      <c r="M63" s="125" t="s">
        <v>15</v>
      </c>
    </row>
    <row r="64" spans="1:13" ht="19.5" customHeight="1" x14ac:dyDescent="0.3">
      <c r="A64" s="103" t="s">
        <v>62</v>
      </c>
      <c r="B64" s="103" t="s">
        <v>63</v>
      </c>
      <c r="C64" s="568" t="s">
        <v>26</v>
      </c>
      <c r="D64" s="113" t="s">
        <v>27</v>
      </c>
      <c r="E64" s="114" t="s">
        <v>28</v>
      </c>
      <c r="F64" s="551" t="s">
        <v>29</v>
      </c>
      <c r="G64" s="107" t="s">
        <v>66</v>
      </c>
      <c r="H64" s="108">
        <v>2.19</v>
      </c>
      <c r="I64" s="108">
        <v>2.16</v>
      </c>
      <c r="J64" s="108">
        <v>2.21</v>
      </c>
      <c r="K64" s="108">
        <v>2.15</v>
      </c>
      <c r="L64" s="108">
        <v>2.2200000000000002</v>
      </c>
      <c r="M64" s="108">
        <v>2.19</v>
      </c>
    </row>
    <row r="65" spans="1:13" ht="19.5" customHeight="1" x14ac:dyDescent="0.3">
      <c r="A65" s="109"/>
      <c r="B65" s="569"/>
      <c r="C65" s="570"/>
      <c r="D65" s="115" t="s">
        <v>34</v>
      </c>
      <c r="E65" s="553"/>
      <c r="F65" s="116" t="s">
        <v>35</v>
      </c>
      <c r="G65" s="107" t="s">
        <v>66</v>
      </c>
      <c r="H65" s="108">
        <v>2.19</v>
      </c>
      <c r="I65" s="579"/>
      <c r="J65" s="108">
        <v>2.21</v>
      </c>
      <c r="K65" s="580"/>
      <c r="L65" s="108">
        <v>2.25</v>
      </c>
      <c r="M65" s="581"/>
    </row>
    <row r="66" spans="1:13" ht="19.5" customHeight="1" x14ac:dyDescent="0.3">
      <c r="A66" s="109"/>
      <c r="B66" s="103" t="s">
        <v>67</v>
      </c>
      <c r="C66" s="568" t="s">
        <v>26</v>
      </c>
      <c r="D66" s="113" t="s">
        <v>27</v>
      </c>
      <c r="E66" s="114" t="s">
        <v>28</v>
      </c>
      <c r="F66" s="551" t="s">
        <v>29</v>
      </c>
      <c r="G66" s="107" t="s">
        <v>66</v>
      </c>
      <c r="H66" s="108">
        <v>1.64</v>
      </c>
      <c r="I66" s="108">
        <v>1.61</v>
      </c>
      <c r="J66" s="108">
        <v>1.67</v>
      </c>
      <c r="K66" s="108">
        <v>1.64</v>
      </c>
      <c r="L66" s="108">
        <v>1.71</v>
      </c>
      <c r="M66" s="108">
        <v>1.64</v>
      </c>
    </row>
    <row r="67" spans="1:13" ht="19.5" customHeight="1" x14ac:dyDescent="0.3">
      <c r="A67" s="569"/>
      <c r="B67" s="569"/>
      <c r="C67" s="570"/>
      <c r="D67" s="115" t="s">
        <v>34</v>
      </c>
      <c r="E67" s="553"/>
      <c r="F67" s="116" t="s">
        <v>35</v>
      </c>
      <c r="G67" s="107" t="s">
        <v>66</v>
      </c>
      <c r="H67" s="108">
        <v>1.68</v>
      </c>
      <c r="I67" s="579"/>
      <c r="J67" s="108">
        <v>1.69</v>
      </c>
      <c r="K67" s="580"/>
      <c r="L67" s="108">
        <v>1.71</v>
      </c>
      <c r="M67" s="581"/>
    </row>
    <row r="68" spans="1:13" ht="19.5" customHeight="1" x14ac:dyDescent="0.3">
      <c r="A68" s="103" t="s">
        <v>68</v>
      </c>
      <c r="B68" s="103" t="s">
        <v>63</v>
      </c>
      <c r="C68" s="568" t="s">
        <v>26</v>
      </c>
      <c r="D68" s="113" t="s">
        <v>27</v>
      </c>
      <c r="E68" s="114" t="s">
        <v>28</v>
      </c>
      <c r="F68" s="551" t="s">
        <v>29</v>
      </c>
      <c r="G68" s="107" t="s">
        <v>66</v>
      </c>
      <c r="H68" s="108">
        <v>2.36</v>
      </c>
      <c r="I68" s="108">
        <v>2.33</v>
      </c>
      <c r="J68" s="108">
        <v>2.37</v>
      </c>
      <c r="K68" s="108">
        <v>2.3199999999999998</v>
      </c>
      <c r="L68" s="108">
        <v>2.38</v>
      </c>
      <c r="M68" s="108">
        <v>2.36</v>
      </c>
    </row>
    <row r="69" spans="1:13" ht="19.5" customHeight="1" x14ac:dyDescent="0.3">
      <c r="A69" s="569"/>
      <c r="B69" s="569"/>
      <c r="C69" s="570"/>
      <c r="D69" s="115" t="s">
        <v>34</v>
      </c>
      <c r="E69" s="553"/>
      <c r="F69" s="116" t="s">
        <v>35</v>
      </c>
      <c r="G69" s="107" t="s">
        <v>66</v>
      </c>
      <c r="H69" s="108">
        <v>2.36</v>
      </c>
      <c r="I69" s="579"/>
      <c r="J69" s="108">
        <v>2.37</v>
      </c>
      <c r="K69" s="580"/>
      <c r="L69" s="108">
        <v>2.41</v>
      </c>
      <c r="M69" s="581"/>
    </row>
    <row r="70" spans="1:13" ht="19.5" customHeight="1" x14ac:dyDescent="0.3">
      <c r="H70" s="118"/>
      <c r="I70" s="118"/>
      <c r="J70" s="117"/>
      <c r="K70" s="118"/>
      <c r="L70" s="117"/>
      <c r="M70" s="118"/>
    </row>
    <row r="71" spans="1:13" ht="19.5" customHeight="1" x14ac:dyDescent="0.3">
      <c r="A71" s="93" t="s">
        <v>72</v>
      </c>
      <c r="C71" s="122"/>
      <c r="D71" s="122"/>
      <c r="E71" s="122"/>
      <c r="F71" s="122"/>
      <c r="G71" s="122"/>
      <c r="H71" s="959" t="s">
        <v>9</v>
      </c>
      <c r="I71" s="960"/>
      <c r="J71" s="961"/>
      <c r="K71" s="118"/>
      <c r="L71" s="118"/>
      <c r="M71" s="118"/>
    </row>
    <row r="72" spans="1:13" ht="19.5" customHeight="1" x14ac:dyDescent="0.3">
      <c r="A72" s="97" t="s">
        <v>59</v>
      </c>
      <c r="B72" s="97" t="s">
        <v>60</v>
      </c>
      <c r="C72" s="97" t="s">
        <v>3</v>
      </c>
      <c r="D72" s="97" t="s">
        <v>4</v>
      </c>
      <c r="E72" s="97" t="s">
        <v>5</v>
      </c>
      <c r="F72" s="97" t="s">
        <v>6</v>
      </c>
      <c r="G72" s="97" t="s">
        <v>7</v>
      </c>
      <c r="H72" s="130" t="s">
        <v>49</v>
      </c>
      <c r="I72" s="130" t="s">
        <v>49</v>
      </c>
      <c r="J72" s="130" t="s">
        <v>49</v>
      </c>
      <c r="K72" s="118"/>
      <c r="L72" s="118"/>
      <c r="M72" s="118"/>
    </row>
    <row r="73" spans="1:13" ht="19.5" customHeight="1" x14ac:dyDescent="0.3">
      <c r="A73" s="98" t="s">
        <v>61</v>
      </c>
      <c r="B73" s="98"/>
      <c r="C73" s="98"/>
      <c r="D73" s="98"/>
      <c r="E73" s="98"/>
      <c r="F73" s="98" t="s">
        <v>69</v>
      </c>
      <c r="G73" s="98" t="s">
        <v>12</v>
      </c>
      <c r="H73" s="131" t="s">
        <v>51</v>
      </c>
      <c r="I73" s="131" t="s">
        <v>52</v>
      </c>
      <c r="J73" s="131" t="s">
        <v>53</v>
      </c>
      <c r="K73" s="118"/>
      <c r="L73" s="118"/>
      <c r="M73" s="118"/>
    </row>
    <row r="74" spans="1:13" ht="19.5" customHeight="1" x14ac:dyDescent="0.3">
      <c r="A74" s="560"/>
      <c r="B74" s="560"/>
      <c r="C74" s="98"/>
      <c r="D74" s="98"/>
      <c r="E74" s="98"/>
      <c r="F74" s="98"/>
      <c r="G74" s="560"/>
      <c r="H74" s="582" t="s">
        <v>54</v>
      </c>
      <c r="I74" s="582" t="s">
        <v>54</v>
      </c>
      <c r="J74" s="582" t="s">
        <v>54</v>
      </c>
      <c r="K74" s="118"/>
      <c r="L74" s="118"/>
      <c r="M74" s="118"/>
    </row>
    <row r="75" spans="1:13" ht="19.5" customHeight="1" x14ac:dyDescent="0.3">
      <c r="A75" s="103" t="s">
        <v>62</v>
      </c>
      <c r="B75" s="103" t="s">
        <v>63</v>
      </c>
      <c r="C75" s="568" t="s">
        <v>26</v>
      </c>
      <c r="D75" s="113" t="s">
        <v>27</v>
      </c>
      <c r="E75" s="114" t="s">
        <v>28</v>
      </c>
      <c r="F75" s="551" t="s">
        <v>29</v>
      </c>
      <c r="G75" s="107" t="s">
        <v>66</v>
      </c>
      <c r="H75" s="108">
        <v>2.21</v>
      </c>
      <c r="I75" s="108">
        <v>2.1800000000000002</v>
      </c>
      <c r="J75" s="108">
        <v>2.1800000000000002</v>
      </c>
      <c r="K75" s="117"/>
      <c r="L75" s="117"/>
      <c r="M75" s="117"/>
    </row>
    <row r="76" spans="1:13" ht="19.5" customHeight="1" x14ac:dyDescent="0.3">
      <c r="A76" s="109"/>
      <c r="B76" s="569"/>
      <c r="C76" s="570"/>
      <c r="D76" s="115" t="s">
        <v>34</v>
      </c>
      <c r="E76" s="553"/>
      <c r="F76" s="116" t="s">
        <v>35</v>
      </c>
      <c r="G76" s="107" t="s">
        <v>66</v>
      </c>
      <c r="H76" s="108">
        <v>2.21</v>
      </c>
      <c r="I76" s="108">
        <v>2.21</v>
      </c>
      <c r="J76" s="108">
        <v>2.21</v>
      </c>
      <c r="K76" s="117"/>
      <c r="L76" s="117"/>
      <c r="M76" s="117"/>
    </row>
    <row r="77" spans="1:13" ht="19.5" customHeight="1" x14ac:dyDescent="0.3">
      <c r="A77" s="109"/>
      <c r="B77" s="103" t="s">
        <v>67</v>
      </c>
      <c r="C77" s="568" t="s">
        <v>26</v>
      </c>
      <c r="D77" s="113" t="s">
        <v>27</v>
      </c>
      <c r="E77" s="114" t="s">
        <v>28</v>
      </c>
      <c r="F77" s="551" t="s">
        <v>29</v>
      </c>
      <c r="G77" s="107" t="s">
        <v>66</v>
      </c>
      <c r="H77" s="108">
        <v>1.67</v>
      </c>
      <c r="I77" s="108">
        <v>1.63</v>
      </c>
      <c r="J77" s="108">
        <v>1.63</v>
      </c>
      <c r="K77" s="117"/>
      <c r="L77" s="117"/>
      <c r="M77" s="117"/>
    </row>
    <row r="78" spans="1:13" ht="19.5" customHeight="1" x14ac:dyDescent="0.3">
      <c r="A78" s="569"/>
      <c r="B78" s="569"/>
      <c r="C78" s="570"/>
      <c r="D78" s="115" t="s">
        <v>34</v>
      </c>
      <c r="E78" s="553"/>
      <c r="F78" s="116" t="s">
        <v>35</v>
      </c>
      <c r="G78" s="107" t="s">
        <v>66</v>
      </c>
      <c r="H78" s="108">
        <v>1.7</v>
      </c>
      <c r="I78" s="108">
        <v>1.7</v>
      </c>
      <c r="J78" s="108">
        <v>1.7</v>
      </c>
      <c r="K78" s="117"/>
      <c r="L78" s="117"/>
      <c r="M78" s="117"/>
    </row>
    <row r="79" spans="1:13" ht="19.5" customHeight="1" x14ac:dyDescent="0.3">
      <c r="A79" s="103" t="s">
        <v>68</v>
      </c>
      <c r="B79" s="103" t="s">
        <v>63</v>
      </c>
      <c r="C79" s="568" t="s">
        <v>26</v>
      </c>
      <c r="D79" s="113" t="s">
        <v>27</v>
      </c>
      <c r="E79" s="114" t="s">
        <v>28</v>
      </c>
      <c r="F79" s="551" t="s">
        <v>29</v>
      </c>
      <c r="G79" s="107" t="s">
        <v>66</v>
      </c>
      <c r="H79" s="108">
        <v>2.37</v>
      </c>
      <c r="I79" s="108">
        <v>2.35</v>
      </c>
      <c r="J79" s="108">
        <v>2.35</v>
      </c>
      <c r="K79" s="117"/>
      <c r="L79" s="117"/>
      <c r="M79" s="117"/>
    </row>
    <row r="80" spans="1:13" ht="19.5" customHeight="1" x14ac:dyDescent="0.3">
      <c r="A80" s="569"/>
      <c r="B80" s="569"/>
      <c r="C80" s="570"/>
      <c r="D80" s="115" t="s">
        <v>34</v>
      </c>
      <c r="E80" s="553"/>
      <c r="F80" s="116" t="s">
        <v>35</v>
      </c>
      <c r="G80" s="107" t="s">
        <v>66</v>
      </c>
      <c r="H80" s="108">
        <v>2.37</v>
      </c>
      <c r="I80" s="108">
        <v>2.37</v>
      </c>
      <c r="J80" s="108">
        <v>2.37</v>
      </c>
      <c r="K80" s="117"/>
      <c r="L80" s="117"/>
      <c r="M80" s="117"/>
    </row>
    <row r="81" spans="1:13" s="94" customFormat="1" ht="19.5" customHeight="1" x14ac:dyDescent="0.3">
      <c r="A81" s="138"/>
      <c r="B81" s="138"/>
      <c r="C81" s="138"/>
      <c r="D81" s="138"/>
      <c r="E81" s="138"/>
      <c r="F81" s="138"/>
      <c r="G81" s="138"/>
      <c r="H81" s="119"/>
      <c r="I81" s="119"/>
      <c r="J81" s="119"/>
      <c r="K81" s="119"/>
      <c r="L81" s="119"/>
      <c r="M81" s="119"/>
    </row>
    <row r="82" spans="1:13" ht="19.5" customHeight="1" x14ac:dyDescent="0.3">
      <c r="H82" s="120"/>
      <c r="I82" s="120"/>
      <c r="J82" s="120"/>
      <c r="K82" s="120"/>
      <c r="L82" s="120"/>
      <c r="M82" s="120"/>
    </row>
    <row r="83" spans="1:13" ht="19.5" customHeight="1" x14ac:dyDescent="0.3">
      <c r="H83" s="120"/>
      <c r="I83" s="120"/>
      <c r="J83" s="120"/>
      <c r="K83" s="120"/>
      <c r="L83" s="120"/>
      <c r="M83" s="120"/>
    </row>
    <row r="84" spans="1:13" ht="19.5" customHeight="1" x14ac:dyDescent="0.3">
      <c r="H84" s="120"/>
      <c r="I84" s="120"/>
      <c r="J84" s="120"/>
      <c r="K84" s="120"/>
      <c r="L84" s="120"/>
      <c r="M84" s="120"/>
    </row>
    <row r="85" spans="1:13" ht="19.5" customHeight="1" x14ac:dyDescent="0.3">
      <c r="H85" s="120"/>
      <c r="I85" s="120"/>
      <c r="J85" s="120"/>
      <c r="K85" s="120"/>
      <c r="L85" s="120"/>
      <c r="M85" s="120"/>
    </row>
    <row r="86" spans="1:13" ht="19.5" customHeight="1" x14ac:dyDescent="0.3">
      <c r="H86" s="120"/>
      <c r="I86" s="120"/>
      <c r="J86" s="120"/>
      <c r="K86" s="120"/>
      <c r="L86" s="120"/>
      <c r="M86" s="120"/>
    </row>
    <row r="87" spans="1:13" ht="19.5" customHeight="1" x14ac:dyDescent="0.3">
      <c r="H87" s="120"/>
      <c r="I87" s="120"/>
      <c r="J87" s="120"/>
      <c r="K87" s="120"/>
      <c r="L87" s="120"/>
      <c r="M87" s="120"/>
    </row>
    <row r="88" spans="1:13" ht="19.5" customHeight="1" x14ac:dyDescent="0.3">
      <c r="H88" s="120"/>
      <c r="I88" s="120"/>
      <c r="J88" s="120"/>
      <c r="K88" s="120"/>
      <c r="L88" s="120"/>
      <c r="M88" s="120"/>
    </row>
    <row r="89" spans="1:13" ht="19.5" customHeight="1" x14ac:dyDescent="0.3">
      <c r="H89" s="120"/>
      <c r="I89" s="120"/>
      <c r="J89" s="120"/>
      <c r="K89" s="120"/>
      <c r="L89" s="120"/>
      <c r="M89" s="120"/>
    </row>
  </sheetData>
  <mergeCells count="10">
    <mergeCell ref="H37:J37"/>
    <mergeCell ref="H61:I61"/>
    <mergeCell ref="J61:K61"/>
    <mergeCell ref="L61:M61"/>
    <mergeCell ref="H5:I5"/>
    <mergeCell ref="J5:K5"/>
    <mergeCell ref="L5:M5"/>
    <mergeCell ref="L6:M6"/>
    <mergeCell ref="L62:M62"/>
    <mergeCell ref="H71:J71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51" max="251" width="22.33203125" customWidth="1"/>
    <col min="252" max="252" width="13.6640625" customWidth="1"/>
    <col min="253" max="253" width="49.44140625" customWidth="1"/>
    <col min="254" max="254" width="17.109375" customWidth="1"/>
    <col min="255" max="255" width="18.33203125" customWidth="1"/>
    <col min="257" max="257" width="14" customWidth="1"/>
    <col min="258" max="258" width="12.5546875" customWidth="1"/>
    <col min="259" max="259" width="2.33203125" customWidth="1"/>
    <col min="507" max="507" width="22.33203125" customWidth="1"/>
    <col min="508" max="508" width="13.6640625" customWidth="1"/>
    <col min="509" max="509" width="49.44140625" customWidth="1"/>
    <col min="510" max="510" width="17.109375" customWidth="1"/>
    <col min="511" max="511" width="18.33203125" customWidth="1"/>
    <col min="513" max="513" width="14" customWidth="1"/>
    <col min="514" max="514" width="12.5546875" customWidth="1"/>
    <col min="515" max="515" width="2.33203125" customWidth="1"/>
    <col min="763" max="763" width="22.33203125" customWidth="1"/>
    <col min="764" max="764" width="13.6640625" customWidth="1"/>
    <col min="765" max="765" width="49.44140625" customWidth="1"/>
    <col min="766" max="766" width="17.109375" customWidth="1"/>
    <col min="767" max="767" width="18.33203125" customWidth="1"/>
    <col min="769" max="769" width="14" customWidth="1"/>
    <col min="770" max="770" width="12.5546875" customWidth="1"/>
    <col min="771" max="771" width="2.33203125" customWidth="1"/>
    <col min="1019" max="1019" width="22.33203125" customWidth="1"/>
    <col min="1020" max="1020" width="13.6640625" customWidth="1"/>
    <col min="1021" max="1021" width="49.44140625" customWidth="1"/>
    <col min="1022" max="1022" width="17.109375" customWidth="1"/>
    <col min="1023" max="1023" width="18.33203125" customWidth="1"/>
    <col min="1025" max="1025" width="14" customWidth="1"/>
    <col min="1026" max="1026" width="12.5546875" customWidth="1"/>
    <col min="1027" max="1027" width="2.33203125" customWidth="1"/>
    <col min="1275" max="1275" width="22.33203125" customWidth="1"/>
    <col min="1276" max="1276" width="13.6640625" customWidth="1"/>
    <col min="1277" max="1277" width="49.44140625" customWidth="1"/>
    <col min="1278" max="1278" width="17.109375" customWidth="1"/>
    <col min="1279" max="1279" width="18.33203125" customWidth="1"/>
    <col min="1281" max="1281" width="14" customWidth="1"/>
    <col min="1282" max="1282" width="12.5546875" customWidth="1"/>
    <col min="1283" max="1283" width="2.33203125" customWidth="1"/>
    <col min="1531" max="1531" width="22.33203125" customWidth="1"/>
    <col min="1532" max="1532" width="13.6640625" customWidth="1"/>
    <col min="1533" max="1533" width="49.44140625" customWidth="1"/>
    <col min="1534" max="1534" width="17.109375" customWidth="1"/>
    <col min="1535" max="1535" width="18.33203125" customWidth="1"/>
    <col min="1537" max="1537" width="14" customWidth="1"/>
    <col min="1538" max="1538" width="12.5546875" customWidth="1"/>
    <col min="1539" max="1539" width="2.33203125" customWidth="1"/>
    <col min="1787" max="1787" width="22.33203125" customWidth="1"/>
    <col min="1788" max="1788" width="13.6640625" customWidth="1"/>
    <col min="1789" max="1789" width="49.44140625" customWidth="1"/>
    <col min="1790" max="1790" width="17.109375" customWidth="1"/>
    <col min="1791" max="1791" width="18.33203125" customWidth="1"/>
    <col min="1793" max="1793" width="14" customWidth="1"/>
    <col min="1794" max="1794" width="12.5546875" customWidth="1"/>
    <col min="1795" max="1795" width="2.33203125" customWidth="1"/>
    <col min="2043" max="2043" width="22.33203125" customWidth="1"/>
    <col min="2044" max="2044" width="13.6640625" customWidth="1"/>
    <col min="2045" max="2045" width="49.44140625" customWidth="1"/>
    <col min="2046" max="2046" width="17.109375" customWidth="1"/>
    <col min="2047" max="2047" width="18.33203125" customWidth="1"/>
    <col min="2049" max="2049" width="14" customWidth="1"/>
    <col min="2050" max="2050" width="12.5546875" customWidth="1"/>
    <col min="2051" max="2051" width="2.33203125" customWidth="1"/>
    <col min="2299" max="2299" width="22.33203125" customWidth="1"/>
    <col min="2300" max="2300" width="13.6640625" customWidth="1"/>
    <col min="2301" max="2301" width="49.44140625" customWidth="1"/>
    <col min="2302" max="2302" width="17.109375" customWidth="1"/>
    <col min="2303" max="2303" width="18.33203125" customWidth="1"/>
    <col min="2305" max="2305" width="14" customWidth="1"/>
    <col min="2306" max="2306" width="12.5546875" customWidth="1"/>
    <col min="2307" max="2307" width="2.33203125" customWidth="1"/>
    <col min="2555" max="2555" width="22.33203125" customWidth="1"/>
    <col min="2556" max="2556" width="13.6640625" customWidth="1"/>
    <col min="2557" max="2557" width="49.44140625" customWidth="1"/>
    <col min="2558" max="2558" width="17.109375" customWidth="1"/>
    <col min="2559" max="2559" width="18.33203125" customWidth="1"/>
    <col min="2561" max="2561" width="14" customWidth="1"/>
    <col min="2562" max="2562" width="12.5546875" customWidth="1"/>
    <col min="2563" max="2563" width="2.33203125" customWidth="1"/>
    <col min="2811" max="2811" width="22.33203125" customWidth="1"/>
    <col min="2812" max="2812" width="13.6640625" customWidth="1"/>
    <col min="2813" max="2813" width="49.44140625" customWidth="1"/>
    <col min="2814" max="2814" width="17.109375" customWidth="1"/>
    <col min="2815" max="2815" width="18.33203125" customWidth="1"/>
    <col min="2817" max="2817" width="14" customWidth="1"/>
    <col min="2818" max="2818" width="12.5546875" customWidth="1"/>
    <col min="2819" max="2819" width="2.33203125" customWidth="1"/>
    <col min="3067" max="3067" width="22.33203125" customWidth="1"/>
    <col min="3068" max="3068" width="13.6640625" customWidth="1"/>
    <col min="3069" max="3069" width="49.44140625" customWidth="1"/>
    <col min="3070" max="3070" width="17.109375" customWidth="1"/>
    <col min="3071" max="3071" width="18.33203125" customWidth="1"/>
    <col min="3073" max="3073" width="14" customWidth="1"/>
    <col min="3074" max="3074" width="12.5546875" customWidth="1"/>
    <col min="3075" max="3075" width="2.33203125" customWidth="1"/>
    <col min="3323" max="3323" width="22.33203125" customWidth="1"/>
    <col min="3324" max="3324" width="13.6640625" customWidth="1"/>
    <col min="3325" max="3325" width="49.44140625" customWidth="1"/>
    <col min="3326" max="3326" width="17.109375" customWidth="1"/>
    <col min="3327" max="3327" width="18.33203125" customWidth="1"/>
    <col min="3329" max="3329" width="14" customWidth="1"/>
    <col min="3330" max="3330" width="12.5546875" customWidth="1"/>
    <col min="3331" max="3331" width="2.33203125" customWidth="1"/>
    <col min="3579" max="3579" width="22.33203125" customWidth="1"/>
    <col min="3580" max="3580" width="13.6640625" customWidth="1"/>
    <col min="3581" max="3581" width="49.44140625" customWidth="1"/>
    <col min="3582" max="3582" width="17.109375" customWidth="1"/>
    <col min="3583" max="3583" width="18.33203125" customWidth="1"/>
    <col min="3585" max="3585" width="14" customWidth="1"/>
    <col min="3586" max="3586" width="12.5546875" customWidth="1"/>
    <col min="3587" max="3587" width="2.33203125" customWidth="1"/>
    <col min="3835" max="3835" width="22.33203125" customWidth="1"/>
    <col min="3836" max="3836" width="13.6640625" customWidth="1"/>
    <col min="3837" max="3837" width="49.44140625" customWidth="1"/>
    <col min="3838" max="3838" width="17.109375" customWidth="1"/>
    <col min="3839" max="3839" width="18.33203125" customWidth="1"/>
    <col min="3841" max="3841" width="14" customWidth="1"/>
    <col min="3842" max="3842" width="12.5546875" customWidth="1"/>
    <col min="3843" max="3843" width="2.33203125" customWidth="1"/>
    <col min="4091" max="4091" width="22.33203125" customWidth="1"/>
    <col min="4092" max="4092" width="13.6640625" customWidth="1"/>
    <col min="4093" max="4093" width="49.44140625" customWidth="1"/>
    <col min="4094" max="4094" width="17.109375" customWidth="1"/>
    <col min="4095" max="4095" width="18.33203125" customWidth="1"/>
    <col min="4097" max="4097" width="14" customWidth="1"/>
    <col min="4098" max="4098" width="12.5546875" customWidth="1"/>
    <col min="4099" max="4099" width="2.33203125" customWidth="1"/>
    <col min="4347" max="4347" width="22.33203125" customWidth="1"/>
    <col min="4348" max="4348" width="13.6640625" customWidth="1"/>
    <col min="4349" max="4349" width="49.44140625" customWidth="1"/>
    <col min="4350" max="4350" width="17.109375" customWidth="1"/>
    <col min="4351" max="4351" width="18.33203125" customWidth="1"/>
    <col min="4353" max="4353" width="14" customWidth="1"/>
    <col min="4354" max="4354" width="12.5546875" customWidth="1"/>
    <col min="4355" max="4355" width="2.33203125" customWidth="1"/>
    <col min="4603" max="4603" width="22.33203125" customWidth="1"/>
    <col min="4604" max="4604" width="13.6640625" customWidth="1"/>
    <col min="4605" max="4605" width="49.44140625" customWidth="1"/>
    <col min="4606" max="4606" width="17.109375" customWidth="1"/>
    <col min="4607" max="4607" width="18.33203125" customWidth="1"/>
    <col min="4609" max="4609" width="14" customWidth="1"/>
    <col min="4610" max="4610" width="12.5546875" customWidth="1"/>
    <col min="4611" max="4611" width="2.33203125" customWidth="1"/>
    <col min="4859" max="4859" width="22.33203125" customWidth="1"/>
    <col min="4860" max="4860" width="13.6640625" customWidth="1"/>
    <col min="4861" max="4861" width="49.44140625" customWidth="1"/>
    <col min="4862" max="4862" width="17.109375" customWidth="1"/>
    <col min="4863" max="4863" width="18.33203125" customWidth="1"/>
    <col min="4865" max="4865" width="14" customWidth="1"/>
    <col min="4866" max="4866" width="12.5546875" customWidth="1"/>
    <col min="4867" max="4867" width="2.33203125" customWidth="1"/>
    <col min="5115" max="5115" width="22.33203125" customWidth="1"/>
    <col min="5116" max="5116" width="13.6640625" customWidth="1"/>
    <col min="5117" max="5117" width="49.44140625" customWidth="1"/>
    <col min="5118" max="5118" width="17.109375" customWidth="1"/>
    <col min="5119" max="5119" width="18.33203125" customWidth="1"/>
    <col min="5121" max="5121" width="14" customWidth="1"/>
    <col min="5122" max="5122" width="12.5546875" customWidth="1"/>
    <col min="5123" max="5123" width="2.33203125" customWidth="1"/>
    <col min="5371" max="5371" width="22.33203125" customWidth="1"/>
    <col min="5372" max="5372" width="13.6640625" customWidth="1"/>
    <col min="5373" max="5373" width="49.44140625" customWidth="1"/>
    <col min="5374" max="5374" width="17.109375" customWidth="1"/>
    <col min="5375" max="5375" width="18.33203125" customWidth="1"/>
    <col min="5377" max="5377" width="14" customWidth="1"/>
    <col min="5378" max="5378" width="12.5546875" customWidth="1"/>
    <col min="5379" max="5379" width="2.33203125" customWidth="1"/>
    <col min="5627" max="5627" width="22.33203125" customWidth="1"/>
    <col min="5628" max="5628" width="13.6640625" customWidth="1"/>
    <col min="5629" max="5629" width="49.44140625" customWidth="1"/>
    <col min="5630" max="5630" width="17.109375" customWidth="1"/>
    <col min="5631" max="5631" width="18.33203125" customWidth="1"/>
    <col min="5633" max="5633" width="14" customWidth="1"/>
    <col min="5634" max="5634" width="12.5546875" customWidth="1"/>
    <col min="5635" max="5635" width="2.33203125" customWidth="1"/>
    <col min="5883" max="5883" width="22.33203125" customWidth="1"/>
    <col min="5884" max="5884" width="13.6640625" customWidth="1"/>
    <col min="5885" max="5885" width="49.44140625" customWidth="1"/>
    <col min="5886" max="5886" width="17.109375" customWidth="1"/>
    <col min="5887" max="5887" width="18.33203125" customWidth="1"/>
    <col min="5889" max="5889" width="14" customWidth="1"/>
    <col min="5890" max="5890" width="12.5546875" customWidth="1"/>
    <col min="5891" max="5891" width="2.33203125" customWidth="1"/>
    <col min="6139" max="6139" width="22.33203125" customWidth="1"/>
    <col min="6140" max="6140" width="13.6640625" customWidth="1"/>
    <col min="6141" max="6141" width="49.44140625" customWidth="1"/>
    <col min="6142" max="6142" width="17.109375" customWidth="1"/>
    <col min="6143" max="6143" width="18.33203125" customWidth="1"/>
    <col min="6145" max="6145" width="14" customWidth="1"/>
    <col min="6146" max="6146" width="12.5546875" customWidth="1"/>
    <col min="6147" max="6147" width="2.33203125" customWidth="1"/>
    <col min="6395" max="6395" width="22.33203125" customWidth="1"/>
    <col min="6396" max="6396" width="13.6640625" customWidth="1"/>
    <col min="6397" max="6397" width="49.44140625" customWidth="1"/>
    <col min="6398" max="6398" width="17.109375" customWidth="1"/>
    <col min="6399" max="6399" width="18.33203125" customWidth="1"/>
    <col min="6401" max="6401" width="14" customWidth="1"/>
    <col min="6402" max="6402" width="12.5546875" customWidth="1"/>
    <col min="6403" max="6403" width="2.33203125" customWidth="1"/>
    <col min="6651" max="6651" width="22.33203125" customWidth="1"/>
    <col min="6652" max="6652" width="13.6640625" customWidth="1"/>
    <col min="6653" max="6653" width="49.44140625" customWidth="1"/>
    <col min="6654" max="6654" width="17.109375" customWidth="1"/>
    <col min="6655" max="6655" width="18.33203125" customWidth="1"/>
    <col min="6657" max="6657" width="14" customWidth="1"/>
    <col min="6658" max="6658" width="12.5546875" customWidth="1"/>
    <col min="6659" max="6659" width="2.33203125" customWidth="1"/>
    <col min="6907" max="6907" width="22.33203125" customWidth="1"/>
    <col min="6908" max="6908" width="13.6640625" customWidth="1"/>
    <col min="6909" max="6909" width="49.44140625" customWidth="1"/>
    <col min="6910" max="6910" width="17.109375" customWidth="1"/>
    <col min="6911" max="6911" width="18.33203125" customWidth="1"/>
    <col min="6913" max="6913" width="14" customWidth="1"/>
    <col min="6914" max="6914" width="12.5546875" customWidth="1"/>
    <col min="6915" max="6915" width="2.33203125" customWidth="1"/>
    <col min="7163" max="7163" width="22.33203125" customWidth="1"/>
    <col min="7164" max="7164" width="13.6640625" customWidth="1"/>
    <col min="7165" max="7165" width="49.44140625" customWidth="1"/>
    <col min="7166" max="7166" width="17.109375" customWidth="1"/>
    <col min="7167" max="7167" width="18.33203125" customWidth="1"/>
    <col min="7169" max="7169" width="14" customWidth="1"/>
    <col min="7170" max="7170" width="12.5546875" customWidth="1"/>
    <col min="7171" max="7171" width="2.33203125" customWidth="1"/>
    <col min="7419" max="7419" width="22.33203125" customWidth="1"/>
    <col min="7420" max="7420" width="13.6640625" customWidth="1"/>
    <col min="7421" max="7421" width="49.44140625" customWidth="1"/>
    <col min="7422" max="7422" width="17.109375" customWidth="1"/>
    <col min="7423" max="7423" width="18.33203125" customWidth="1"/>
    <col min="7425" max="7425" width="14" customWidth="1"/>
    <col min="7426" max="7426" width="12.5546875" customWidth="1"/>
    <col min="7427" max="7427" width="2.33203125" customWidth="1"/>
    <col min="7675" max="7675" width="22.33203125" customWidth="1"/>
    <col min="7676" max="7676" width="13.6640625" customWidth="1"/>
    <col min="7677" max="7677" width="49.44140625" customWidth="1"/>
    <col min="7678" max="7678" width="17.109375" customWidth="1"/>
    <col min="7679" max="7679" width="18.33203125" customWidth="1"/>
    <col min="7681" max="7681" width="14" customWidth="1"/>
    <col min="7682" max="7682" width="12.5546875" customWidth="1"/>
    <col min="7683" max="7683" width="2.33203125" customWidth="1"/>
    <col min="7931" max="7931" width="22.33203125" customWidth="1"/>
    <col min="7932" max="7932" width="13.6640625" customWidth="1"/>
    <col min="7933" max="7933" width="49.44140625" customWidth="1"/>
    <col min="7934" max="7934" width="17.109375" customWidth="1"/>
    <col min="7935" max="7935" width="18.33203125" customWidth="1"/>
    <col min="7937" max="7937" width="14" customWidth="1"/>
    <col min="7938" max="7938" width="12.5546875" customWidth="1"/>
    <col min="7939" max="7939" width="2.33203125" customWidth="1"/>
    <col min="8187" max="8187" width="22.33203125" customWidth="1"/>
    <col min="8188" max="8188" width="13.6640625" customWidth="1"/>
    <col min="8189" max="8189" width="49.44140625" customWidth="1"/>
    <col min="8190" max="8190" width="17.109375" customWidth="1"/>
    <col min="8191" max="8191" width="18.33203125" customWidth="1"/>
    <col min="8193" max="8193" width="14" customWidth="1"/>
    <col min="8194" max="8194" width="12.5546875" customWidth="1"/>
    <col min="8195" max="8195" width="2.33203125" customWidth="1"/>
    <col min="8443" max="8443" width="22.33203125" customWidth="1"/>
    <col min="8444" max="8444" width="13.6640625" customWidth="1"/>
    <col min="8445" max="8445" width="49.44140625" customWidth="1"/>
    <col min="8446" max="8446" width="17.109375" customWidth="1"/>
    <col min="8447" max="8447" width="18.33203125" customWidth="1"/>
    <col min="8449" max="8449" width="14" customWidth="1"/>
    <col min="8450" max="8450" width="12.5546875" customWidth="1"/>
    <col min="8451" max="8451" width="2.33203125" customWidth="1"/>
    <col min="8699" max="8699" width="22.33203125" customWidth="1"/>
    <col min="8700" max="8700" width="13.6640625" customWidth="1"/>
    <col min="8701" max="8701" width="49.44140625" customWidth="1"/>
    <col min="8702" max="8702" width="17.109375" customWidth="1"/>
    <col min="8703" max="8703" width="18.33203125" customWidth="1"/>
    <col min="8705" max="8705" width="14" customWidth="1"/>
    <col min="8706" max="8706" width="12.5546875" customWidth="1"/>
    <col min="8707" max="8707" width="2.33203125" customWidth="1"/>
    <col min="8955" max="8955" width="22.33203125" customWidth="1"/>
    <col min="8956" max="8956" width="13.6640625" customWidth="1"/>
    <col min="8957" max="8957" width="49.44140625" customWidth="1"/>
    <col min="8958" max="8958" width="17.109375" customWidth="1"/>
    <col min="8959" max="8959" width="18.33203125" customWidth="1"/>
    <col min="8961" max="8961" width="14" customWidth="1"/>
    <col min="8962" max="8962" width="12.5546875" customWidth="1"/>
    <col min="8963" max="8963" width="2.33203125" customWidth="1"/>
    <col min="9211" max="9211" width="22.33203125" customWidth="1"/>
    <col min="9212" max="9212" width="13.6640625" customWidth="1"/>
    <col min="9213" max="9213" width="49.44140625" customWidth="1"/>
    <col min="9214" max="9214" width="17.109375" customWidth="1"/>
    <col min="9215" max="9215" width="18.33203125" customWidth="1"/>
    <col min="9217" max="9217" width="14" customWidth="1"/>
    <col min="9218" max="9218" width="12.5546875" customWidth="1"/>
    <col min="9219" max="9219" width="2.33203125" customWidth="1"/>
    <col min="9467" max="9467" width="22.33203125" customWidth="1"/>
    <col min="9468" max="9468" width="13.6640625" customWidth="1"/>
    <col min="9469" max="9469" width="49.44140625" customWidth="1"/>
    <col min="9470" max="9470" width="17.109375" customWidth="1"/>
    <col min="9471" max="9471" width="18.33203125" customWidth="1"/>
    <col min="9473" max="9473" width="14" customWidth="1"/>
    <col min="9474" max="9474" width="12.5546875" customWidth="1"/>
    <col min="9475" max="9475" width="2.33203125" customWidth="1"/>
    <col min="9723" max="9723" width="22.33203125" customWidth="1"/>
    <col min="9724" max="9724" width="13.6640625" customWidth="1"/>
    <col min="9725" max="9725" width="49.44140625" customWidth="1"/>
    <col min="9726" max="9726" width="17.109375" customWidth="1"/>
    <col min="9727" max="9727" width="18.33203125" customWidth="1"/>
    <col min="9729" max="9729" width="14" customWidth="1"/>
    <col min="9730" max="9730" width="12.5546875" customWidth="1"/>
    <col min="9731" max="9731" width="2.33203125" customWidth="1"/>
    <col min="9979" max="9979" width="22.33203125" customWidth="1"/>
    <col min="9980" max="9980" width="13.6640625" customWidth="1"/>
    <col min="9981" max="9981" width="49.44140625" customWidth="1"/>
    <col min="9982" max="9982" width="17.109375" customWidth="1"/>
    <col min="9983" max="9983" width="18.33203125" customWidth="1"/>
    <col min="9985" max="9985" width="14" customWidth="1"/>
    <col min="9986" max="9986" width="12.5546875" customWidth="1"/>
    <col min="9987" max="9987" width="2.33203125" customWidth="1"/>
    <col min="10235" max="10235" width="22.33203125" customWidth="1"/>
    <col min="10236" max="10236" width="13.6640625" customWidth="1"/>
    <col min="10237" max="10237" width="49.44140625" customWidth="1"/>
    <col min="10238" max="10238" width="17.109375" customWidth="1"/>
    <col min="10239" max="10239" width="18.33203125" customWidth="1"/>
    <col min="10241" max="10241" width="14" customWidth="1"/>
    <col min="10242" max="10242" width="12.5546875" customWidth="1"/>
    <col min="10243" max="10243" width="2.33203125" customWidth="1"/>
    <col min="10491" max="10491" width="22.33203125" customWidth="1"/>
    <col min="10492" max="10492" width="13.6640625" customWidth="1"/>
    <col min="10493" max="10493" width="49.44140625" customWidth="1"/>
    <col min="10494" max="10494" width="17.109375" customWidth="1"/>
    <col min="10495" max="10495" width="18.33203125" customWidth="1"/>
    <col min="10497" max="10497" width="14" customWidth="1"/>
    <col min="10498" max="10498" width="12.5546875" customWidth="1"/>
    <col min="10499" max="10499" width="2.33203125" customWidth="1"/>
    <col min="10747" max="10747" width="22.33203125" customWidth="1"/>
    <col min="10748" max="10748" width="13.6640625" customWidth="1"/>
    <col min="10749" max="10749" width="49.44140625" customWidth="1"/>
    <col min="10750" max="10750" width="17.109375" customWidth="1"/>
    <col min="10751" max="10751" width="18.33203125" customWidth="1"/>
    <col min="10753" max="10753" width="14" customWidth="1"/>
    <col min="10754" max="10754" width="12.5546875" customWidth="1"/>
    <col min="10755" max="10755" width="2.33203125" customWidth="1"/>
    <col min="11003" max="11003" width="22.33203125" customWidth="1"/>
    <col min="11004" max="11004" width="13.6640625" customWidth="1"/>
    <col min="11005" max="11005" width="49.44140625" customWidth="1"/>
    <col min="11006" max="11006" width="17.109375" customWidth="1"/>
    <col min="11007" max="11007" width="18.33203125" customWidth="1"/>
    <col min="11009" max="11009" width="14" customWidth="1"/>
    <col min="11010" max="11010" width="12.5546875" customWidth="1"/>
    <col min="11011" max="11011" width="2.33203125" customWidth="1"/>
    <col min="11259" max="11259" width="22.33203125" customWidth="1"/>
    <col min="11260" max="11260" width="13.6640625" customWidth="1"/>
    <col min="11261" max="11261" width="49.44140625" customWidth="1"/>
    <col min="11262" max="11262" width="17.109375" customWidth="1"/>
    <col min="11263" max="11263" width="18.33203125" customWidth="1"/>
    <col min="11265" max="11265" width="14" customWidth="1"/>
    <col min="11266" max="11266" width="12.5546875" customWidth="1"/>
    <col min="11267" max="11267" width="2.33203125" customWidth="1"/>
    <col min="11515" max="11515" width="22.33203125" customWidth="1"/>
    <col min="11516" max="11516" width="13.6640625" customWidth="1"/>
    <col min="11517" max="11517" width="49.44140625" customWidth="1"/>
    <col min="11518" max="11518" width="17.109375" customWidth="1"/>
    <col min="11519" max="11519" width="18.33203125" customWidth="1"/>
    <col min="11521" max="11521" width="14" customWidth="1"/>
    <col min="11522" max="11522" width="12.5546875" customWidth="1"/>
    <col min="11523" max="11523" width="2.33203125" customWidth="1"/>
    <col min="11771" max="11771" width="22.33203125" customWidth="1"/>
    <col min="11772" max="11772" width="13.6640625" customWidth="1"/>
    <col min="11773" max="11773" width="49.44140625" customWidth="1"/>
    <col min="11774" max="11774" width="17.109375" customWidth="1"/>
    <col min="11775" max="11775" width="18.33203125" customWidth="1"/>
    <col min="11777" max="11777" width="14" customWidth="1"/>
    <col min="11778" max="11778" width="12.5546875" customWidth="1"/>
    <col min="11779" max="11779" width="2.33203125" customWidth="1"/>
    <col min="12027" max="12027" width="22.33203125" customWidth="1"/>
    <col min="12028" max="12028" width="13.6640625" customWidth="1"/>
    <col min="12029" max="12029" width="49.44140625" customWidth="1"/>
    <col min="12030" max="12030" width="17.109375" customWidth="1"/>
    <col min="12031" max="12031" width="18.33203125" customWidth="1"/>
    <col min="12033" max="12033" width="14" customWidth="1"/>
    <col min="12034" max="12034" width="12.5546875" customWidth="1"/>
    <col min="12035" max="12035" width="2.33203125" customWidth="1"/>
    <col min="12283" max="12283" width="22.33203125" customWidth="1"/>
    <col min="12284" max="12284" width="13.6640625" customWidth="1"/>
    <col min="12285" max="12285" width="49.44140625" customWidth="1"/>
    <col min="12286" max="12286" width="17.109375" customWidth="1"/>
    <col min="12287" max="12287" width="18.33203125" customWidth="1"/>
    <col min="12289" max="12289" width="14" customWidth="1"/>
    <col min="12290" max="12290" width="12.5546875" customWidth="1"/>
    <col min="12291" max="12291" width="2.33203125" customWidth="1"/>
    <col min="12539" max="12539" width="22.33203125" customWidth="1"/>
    <col min="12540" max="12540" width="13.6640625" customWidth="1"/>
    <col min="12541" max="12541" width="49.44140625" customWidth="1"/>
    <col min="12542" max="12542" width="17.109375" customWidth="1"/>
    <col min="12543" max="12543" width="18.33203125" customWidth="1"/>
    <col min="12545" max="12545" width="14" customWidth="1"/>
    <col min="12546" max="12546" width="12.5546875" customWidth="1"/>
    <col min="12547" max="12547" width="2.33203125" customWidth="1"/>
    <col min="12795" max="12795" width="22.33203125" customWidth="1"/>
    <col min="12796" max="12796" width="13.6640625" customWidth="1"/>
    <col min="12797" max="12797" width="49.44140625" customWidth="1"/>
    <col min="12798" max="12798" width="17.109375" customWidth="1"/>
    <col min="12799" max="12799" width="18.33203125" customWidth="1"/>
    <col min="12801" max="12801" width="14" customWidth="1"/>
    <col min="12802" max="12802" width="12.5546875" customWidth="1"/>
    <col min="12803" max="12803" width="2.33203125" customWidth="1"/>
    <col min="13051" max="13051" width="22.33203125" customWidth="1"/>
    <col min="13052" max="13052" width="13.6640625" customWidth="1"/>
    <col min="13053" max="13053" width="49.44140625" customWidth="1"/>
    <col min="13054" max="13054" width="17.109375" customWidth="1"/>
    <col min="13055" max="13055" width="18.33203125" customWidth="1"/>
    <col min="13057" max="13057" width="14" customWidth="1"/>
    <col min="13058" max="13058" width="12.5546875" customWidth="1"/>
    <col min="13059" max="13059" width="2.33203125" customWidth="1"/>
    <col min="13307" max="13307" width="22.33203125" customWidth="1"/>
    <col min="13308" max="13308" width="13.6640625" customWidth="1"/>
    <col min="13309" max="13309" width="49.44140625" customWidth="1"/>
    <col min="13310" max="13310" width="17.109375" customWidth="1"/>
    <col min="13311" max="13311" width="18.33203125" customWidth="1"/>
    <col min="13313" max="13313" width="14" customWidth="1"/>
    <col min="13314" max="13314" width="12.5546875" customWidth="1"/>
    <col min="13315" max="13315" width="2.33203125" customWidth="1"/>
    <col min="13563" max="13563" width="22.33203125" customWidth="1"/>
    <col min="13564" max="13564" width="13.6640625" customWidth="1"/>
    <col min="13565" max="13565" width="49.44140625" customWidth="1"/>
    <col min="13566" max="13566" width="17.109375" customWidth="1"/>
    <col min="13567" max="13567" width="18.33203125" customWidth="1"/>
    <col min="13569" max="13569" width="14" customWidth="1"/>
    <col min="13570" max="13570" width="12.5546875" customWidth="1"/>
    <col min="13571" max="13571" width="2.33203125" customWidth="1"/>
    <col min="13819" max="13819" width="22.33203125" customWidth="1"/>
    <col min="13820" max="13820" width="13.6640625" customWidth="1"/>
    <col min="13821" max="13821" width="49.44140625" customWidth="1"/>
    <col min="13822" max="13822" width="17.109375" customWidth="1"/>
    <col min="13823" max="13823" width="18.33203125" customWidth="1"/>
    <col min="13825" max="13825" width="14" customWidth="1"/>
    <col min="13826" max="13826" width="12.5546875" customWidth="1"/>
    <col min="13827" max="13827" width="2.33203125" customWidth="1"/>
    <col min="14075" max="14075" width="22.33203125" customWidth="1"/>
    <col min="14076" max="14076" width="13.6640625" customWidth="1"/>
    <col min="14077" max="14077" width="49.44140625" customWidth="1"/>
    <col min="14078" max="14078" width="17.109375" customWidth="1"/>
    <col min="14079" max="14079" width="18.33203125" customWidth="1"/>
    <col min="14081" max="14081" width="14" customWidth="1"/>
    <col min="14082" max="14082" width="12.5546875" customWidth="1"/>
    <col min="14083" max="14083" width="2.33203125" customWidth="1"/>
    <col min="14331" max="14331" width="22.33203125" customWidth="1"/>
    <col min="14332" max="14332" width="13.6640625" customWidth="1"/>
    <col min="14333" max="14333" width="49.44140625" customWidth="1"/>
    <col min="14334" max="14334" width="17.109375" customWidth="1"/>
    <col min="14335" max="14335" width="18.33203125" customWidth="1"/>
    <col min="14337" max="14337" width="14" customWidth="1"/>
    <col min="14338" max="14338" width="12.5546875" customWidth="1"/>
    <col min="14339" max="14339" width="2.33203125" customWidth="1"/>
    <col min="14587" max="14587" width="22.33203125" customWidth="1"/>
    <col min="14588" max="14588" width="13.6640625" customWidth="1"/>
    <col min="14589" max="14589" width="49.44140625" customWidth="1"/>
    <col min="14590" max="14590" width="17.109375" customWidth="1"/>
    <col min="14591" max="14591" width="18.33203125" customWidth="1"/>
    <col min="14593" max="14593" width="14" customWidth="1"/>
    <col min="14594" max="14594" width="12.5546875" customWidth="1"/>
    <col min="14595" max="14595" width="2.33203125" customWidth="1"/>
    <col min="14843" max="14843" width="22.33203125" customWidth="1"/>
    <col min="14844" max="14844" width="13.6640625" customWidth="1"/>
    <col min="14845" max="14845" width="49.44140625" customWidth="1"/>
    <col min="14846" max="14846" width="17.109375" customWidth="1"/>
    <col min="14847" max="14847" width="18.33203125" customWidth="1"/>
    <col min="14849" max="14849" width="14" customWidth="1"/>
    <col min="14850" max="14850" width="12.5546875" customWidth="1"/>
    <col min="14851" max="14851" width="2.33203125" customWidth="1"/>
    <col min="15099" max="15099" width="22.33203125" customWidth="1"/>
    <col min="15100" max="15100" width="13.6640625" customWidth="1"/>
    <col min="15101" max="15101" width="49.44140625" customWidth="1"/>
    <col min="15102" max="15102" width="17.109375" customWidth="1"/>
    <col min="15103" max="15103" width="18.33203125" customWidth="1"/>
    <col min="15105" max="15105" width="14" customWidth="1"/>
    <col min="15106" max="15106" width="12.5546875" customWidth="1"/>
    <col min="15107" max="15107" width="2.33203125" customWidth="1"/>
    <col min="15355" max="15355" width="22.33203125" customWidth="1"/>
    <col min="15356" max="15356" width="13.6640625" customWidth="1"/>
    <col min="15357" max="15357" width="49.44140625" customWidth="1"/>
    <col min="15358" max="15358" width="17.109375" customWidth="1"/>
    <col min="15359" max="15359" width="18.33203125" customWidth="1"/>
    <col min="15361" max="15361" width="14" customWidth="1"/>
    <col min="15362" max="15362" width="12.5546875" customWidth="1"/>
    <col min="15363" max="15363" width="2.33203125" customWidth="1"/>
    <col min="15611" max="15611" width="22.33203125" customWidth="1"/>
    <col min="15612" max="15612" width="13.6640625" customWidth="1"/>
    <col min="15613" max="15613" width="49.44140625" customWidth="1"/>
    <col min="15614" max="15614" width="17.109375" customWidth="1"/>
    <col min="15615" max="15615" width="18.33203125" customWidth="1"/>
    <col min="15617" max="15617" width="14" customWidth="1"/>
    <col min="15618" max="15618" width="12.5546875" customWidth="1"/>
    <col min="15619" max="15619" width="2.33203125" customWidth="1"/>
    <col min="15867" max="15867" width="22.33203125" customWidth="1"/>
    <col min="15868" max="15868" width="13.6640625" customWidth="1"/>
    <col min="15869" max="15869" width="49.44140625" customWidth="1"/>
    <col min="15870" max="15870" width="17.109375" customWidth="1"/>
    <col min="15871" max="15871" width="18.33203125" customWidth="1"/>
    <col min="15873" max="15873" width="14" customWidth="1"/>
    <col min="15874" max="15874" width="12.5546875" customWidth="1"/>
    <col min="15875" max="15875" width="2.33203125" customWidth="1"/>
    <col min="16123" max="16123" width="22.33203125" customWidth="1"/>
    <col min="16124" max="16124" width="13.6640625" customWidth="1"/>
    <col min="16125" max="16125" width="49.44140625" customWidth="1"/>
    <col min="16126" max="16126" width="17.109375" customWidth="1"/>
    <col min="16127" max="16127" width="18.33203125" customWidth="1"/>
    <col min="16129" max="16129" width="14" customWidth="1"/>
    <col min="16130" max="16130" width="12.5546875" customWidth="1"/>
    <col min="16131" max="16131" width="2.33203125" customWidth="1"/>
  </cols>
  <sheetData>
    <row r="1" spans="1:9" ht="23.25" customHeight="1" x14ac:dyDescent="0.4">
      <c r="A1" s="994" t="s">
        <v>177</v>
      </c>
      <c r="B1" s="994"/>
      <c r="C1" s="994"/>
      <c r="D1" s="994"/>
      <c r="E1" s="994"/>
      <c r="F1" s="994"/>
      <c r="G1" s="994"/>
      <c r="H1" s="994"/>
      <c r="I1" s="583"/>
    </row>
    <row r="2" spans="1:9" ht="23.25" customHeight="1" x14ac:dyDescent="0.3">
      <c r="A2" s="995" t="s">
        <v>178</v>
      </c>
      <c r="B2" s="995"/>
      <c r="C2" s="995"/>
      <c r="D2" s="995"/>
      <c r="E2" s="995"/>
      <c r="F2" s="995"/>
      <c r="G2" s="995"/>
      <c r="H2" s="995"/>
      <c r="I2" s="584"/>
    </row>
    <row r="3" spans="1:9" ht="19.5" customHeight="1" x14ac:dyDescent="0.3">
      <c r="A3" s="278" t="s">
        <v>179</v>
      </c>
    </row>
    <row r="4" spans="1:9" ht="14.25" customHeight="1" x14ac:dyDescent="0.3">
      <c r="C4" s="279" t="s">
        <v>353</v>
      </c>
    </row>
    <row r="5" spans="1:9" ht="14.25" customHeight="1" x14ac:dyDescent="0.3">
      <c r="B5" s="280" t="s">
        <v>108</v>
      </c>
      <c r="C5" s="281"/>
      <c r="D5" s="980" t="s">
        <v>180</v>
      </c>
      <c r="E5" s="139"/>
      <c r="F5" s="140"/>
      <c r="G5" s="140"/>
      <c r="H5" s="140"/>
    </row>
    <row r="6" spans="1:9" ht="20.25" customHeight="1" x14ac:dyDescent="0.3">
      <c r="A6" s="141" t="s">
        <v>181</v>
      </c>
      <c r="B6" s="141" t="s">
        <v>3</v>
      </c>
      <c r="C6" s="141" t="s">
        <v>182</v>
      </c>
      <c r="D6" s="996"/>
      <c r="E6" s="700"/>
      <c r="F6" s="701"/>
      <c r="G6" s="701"/>
      <c r="H6" s="701"/>
    </row>
    <row r="7" spans="1:9" ht="14.25" customHeight="1" x14ac:dyDescent="0.3">
      <c r="A7" s="972" t="s">
        <v>183</v>
      </c>
      <c r="B7" s="972" t="s">
        <v>184</v>
      </c>
      <c r="C7" s="282" t="s">
        <v>185</v>
      </c>
      <c r="D7" s="283">
        <v>5.53</v>
      </c>
      <c r="E7" s="142"/>
      <c r="F7" s="143"/>
      <c r="G7" s="143"/>
      <c r="H7" s="143"/>
    </row>
    <row r="8" spans="1:9" ht="14.25" customHeight="1" x14ac:dyDescent="0.3">
      <c r="A8" s="984"/>
      <c r="B8" s="984"/>
      <c r="C8" s="282" t="s">
        <v>186</v>
      </c>
      <c r="D8" s="283">
        <v>6.76</v>
      </c>
      <c r="E8" s="142"/>
      <c r="F8" s="143"/>
      <c r="G8" s="143"/>
      <c r="H8" s="143"/>
    </row>
    <row r="9" spans="1:9" ht="14.25" customHeight="1" x14ac:dyDescent="0.3">
      <c r="A9" s="984"/>
      <c r="B9" s="984"/>
      <c r="C9" s="282" t="s">
        <v>187</v>
      </c>
      <c r="D9" s="283">
        <v>7.12</v>
      </c>
      <c r="E9" s="142"/>
      <c r="F9" s="143"/>
      <c r="G9" s="143"/>
      <c r="H9" s="143"/>
    </row>
    <row r="10" spans="1:9" ht="14.25" customHeight="1" x14ac:dyDescent="0.3">
      <c r="A10" s="984"/>
      <c r="B10" s="984"/>
      <c r="C10" s="282" t="s">
        <v>188</v>
      </c>
      <c r="D10" s="283">
        <v>14.72</v>
      </c>
      <c r="E10" s="142"/>
      <c r="F10" s="143"/>
      <c r="G10" s="143"/>
      <c r="H10" s="143"/>
    </row>
    <row r="11" spans="1:9" ht="14.25" customHeight="1" x14ac:dyDescent="0.3">
      <c r="A11" s="984"/>
      <c r="B11" s="972" t="s">
        <v>189</v>
      </c>
      <c r="C11" s="282" t="s">
        <v>185</v>
      </c>
      <c r="D11" s="283">
        <v>6.18</v>
      </c>
      <c r="E11" s="142"/>
      <c r="F11" s="143"/>
      <c r="G11" s="143"/>
      <c r="H11" s="143"/>
    </row>
    <row r="12" spans="1:9" ht="14.25" customHeight="1" x14ac:dyDescent="0.3">
      <c r="A12" s="984"/>
      <c r="B12" s="984"/>
      <c r="C12" s="282" t="s">
        <v>186</v>
      </c>
      <c r="D12" s="283">
        <v>7.18</v>
      </c>
      <c r="E12" s="142"/>
      <c r="F12" s="143"/>
      <c r="G12" s="143"/>
      <c r="H12" s="143"/>
    </row>
    <row r="13" spans="1:9" ht="14.25" customHeight="1" x14ac:dyDescent="0.3">
      <c r="A13" s="984"/>
      <c r="B13" s="984"/>
      <c r="C13" s="282" t="s">
        <v>187</v>
      </c>
      <c r="D13" s="283">
        <v>7.69</v>
      </c>
      <c r="E13" s="142"/>
      <c r="F13" s="143"/>
      <c r="G13" s="143"/>
      <c r="H13" s="143"/>
    </row>
    <row r="14" spans="1:9" ht="14.25" customHeight="1" x14ac:dyDescent="0.3">
      <c r="A14" s="973"/>
      <c r="B14" s="973"/>
      <c r="C14" s="282" t="s">
        <v>188</v>
      </c>
      <c r="D14" s="283">
        <v>17.309999999999999</v>
      </c>
      <c r="E14" s="144"/>
      <c r="F14" s="143"/>
      <c r="G14" s="143"/>
      <c r="H14" s="145"/>
    </row>
    <row r="15" spans="1:9" ht="14.25" customHeight="1" x14ac:dyDescent="0.3">
      <c r="A15" s="284"/>
      <c r="D15" s="146"/>
      <c r="E15" s="146"/>
      <c r="F15" s="146"/>
      <c r="G15" s="147"/>
      <c r="H15" s="147"/>
    </row>
    <row r="16" spans="1:9" ht="19.5" customHeight="1" x14ac:dyDescent="0.3">
      <c r="A16" s="148"/>
      <c r="B16" s="280" t="s">
        <v>108</v>
      </c>
      <c r="C16" s="281"/>
      <c r="D16" s="285"/>
      <c r="E16" s="149" t="s">
        <v>180</v>
      </c>
      <c r="F16" s="150"/>
      <c r="G16" s="151"/>
      <c r="H16" s="151"/>
      <c r="I16" s="151"/>
    </row>
    <row r="17" spans="1:9" ht="14.25" customHeight="1" x14ac:dyDescent="0.3">
      <c r="A17" s="141" t="s">
        <v>181</v>
      </c>
      <c r="B17" s="989" t="s">
        <v>3</v>
      </c>
      <c r="C17" s="989" t="s">
        <v>182</v>
      </c>
      <c r="D17" s="990" t="s">
        <v>190</v>
      </c>
      <c r="E17" s="992" t="s">
        <v>191</v>
      </c>
      <c r="F17" s="997"/>
      <c r="G17" s="998"/>
      <c r="H17" s="998"/>
      <c r="I17" s="998"/>
    </row>
    <row r="18" spans="1:9" ht="22.5" customHeight="1" x14ac:dyDescent="0.3">
      <c r="A18" s="141"/>
      <c r="B18" s="875"/>
      <c r="C18" s="875"/>
      <c r="D18" s="991"/>
      <c r="E18" s="993"/>
      <c r="F18" s="700"/>
      <c r="G18" s="701"/>
      <c r="H18" s="701"/>
      <c r="I18" s="701"/>
    </row>
    <row r="19" spans="1:9" ht="14.25" customHeight="1" x14ac:dyDescent="0.3">
      <c r="A19" s="977" t="s">
        <v>183</v>
      </c>
      <c r="B19" s="977" t="s">
        <v>192</v>
      </c>
      <c r="C19" s="282" t="s">
        <v>193</v>
      </c>
      <c r="D19" s="286" t="s">
        <v>194</v>
      </c>
      <c r="E19" s="152">
        <v>39.119999999999997</v>
      </c>
      <c r="F19" s="153"/>
      <c r="G19" s="154"/>
      <c r="H19" s="154"/>
      <c r="I19" s="154"/>
    </row>
    <row r="20" spans="1:9" ht="14.25" customHeight="1" x14ac:dyDescent="0.3">
      <c r="A20" s="977"/>
      <c r="B20" s="977"/>
      <c r="C20" s="282" t="s">
        <v>195</v>
      </c>
      <c r="D20" s="286" t="s">
        <v>194</v>
      </c>
      <c r="E20" s="152">
        <v>38.97</v>
      </c>
      <c r="F20" s="153"/>
      <c r="G20" s="154"/>
      <c r="H20" s="154"/>
      <c r="I20" s="154"/>
    </row>
    <row r="21" spans="1:9" ht="14.25" customHeight="1" x14ac:dyDescent="0.3">
      <c r="A21" s="977"/>
      <c r="B21" s="977"/>
      <c r="C21" s="282" t="s">
        <v>196</v>
      </c>
      <c r="D21" s="286" t="s">
        <v>194</v>
      </c>
      <c r="E21" s="152">
        <v>38.97</v>
      </c>
      <c r="F21" s="153"/>
      <c r="G21" s="154"/>
      <c r="H21" s="154"/>
      <c r="I21" s="154"/>
    </row>
    <row r="22" spans="1:9" ht="14.25" customHeight="1" x14ac:dyDescent="0.3">
      <c r="A22" s="977"/>
      <c r="B22" s="977" t="s">
        <v>197</v>
      </c>
      <c r="C22" s="282" t="s">
        <v>193</v>
      </c>
      <c r="D22" s="286" t="s">
        <v>194</v>
      </c>
      <c r="E22" s="152">
        <v>68.06</v>
      </c>
      <c r="F22" s="153"/>
      <c r="G22" s="154"/>
      <c r="H22" s="154"/>
      <c r="I22" s="154"/>
    </row>
    <row r="23" spans="1:9" ht="14.25" customHeight="1" x14ac:dyDescent="0.3">
      <c r="A23" s="977"/>
      <c r="B23" s="977"/>
      <c r="C23" s="282" t="s">
        <v>195</v>
      </c>
      <c r="D23" s="286" t="s">
        <v>194</v>
      </c>
      <c r="E23" s="152">
        <v>51.39</v>
      </c>
      <c r="F23" s="153"/>
      <c r="G23" s="154"/>
      <c r="H23" s="154"/>
      <c r="I23" s="154"/>
    </row>
    <row r="24" spans="1:9" ht="14.25" customHeight="1" x14ac:dyDescent="0.3">
      <c r="A24" s="977"/>
      <c r="B24" s="977"/>
      <c r="C24" s="282" t="s">
        <v>196</v>
      </c>
      <c r="D24" s="286" t="s">
        <v>194</v>
      </c>
      <c r="E24" s="152">
        <v>51.39</v>
      </c>
      <c r="F24" s="153"/>
      <c r="G24" s="154"/>
      <c r="H24" s="154"/>
      <c r="I24" s="154"/>
    </row>
    <row r="25" spans="1:9" ht="14.25" customHeight="1" x14ac:dyDescent="0.3">
      <c r="A25" s="148"/>
      <c r="B25" s="148"/>
      <c r="C25" s="148"/>
      <c r="D25" s="148"/>
      <c r="E25" s="155"/>
      <c r="F25" s="155"/>
      <c r="G25" s="147"/>
      <c r="H25" s="147"/>
      <c r="I25" s="147"/>
    </row>
    <row r="26" spans="1:9" ht="23.4" customHeight="1" x14ac:dyDescent="0.3">
      <c r="A26" s="287" t="s">
        <v>191</v>
      </c>
      <c r="B26" s="156"/>
      <c r="C26" s="156"/>
      <c r="D26" s="156"/>
      <c r="E26" s="158" t="s">
        <v>180</v>
      </c>
      <c r="F26" s="159"/>
      <c r="G26" s="160"/>
      <c r="H26" s="160"/>
      <c r="I26" s="160"/>
    </row>
    <row r="27" spans="1:9" ht="16.5" customHeight="1" x14ac:dyDescent="0.3">
      <c r="A27" s="974" t="s">
        <v>108</v>
      </c>
      <c r="B27" s="975"/>
      <c r="C27" s="975"/>
      <c r="D27" s="975"/>
      <c r="E27" s="985" t="s">
        <v>198</v>
      </c>
      <c r="F27" s="987"/>
      <c r="G27" s="988"/>
      <c r="H27" s="988"/>
      <c r="I27" s="988"/>
    </row>
    <row r="28" spans="1:9" ht="24.75" customHeight="1" x14ac:dyDescent="0.3">
      <c r="A28" s="141" t="s">
        <v>181</v>
      </c>
      <c r="B28" s="141" t="s">
        <v>3</v>
      </c>
      <c r="C28" s="141" t="s">
        <v>182</v>
      </c>
      <c r="D28" s="696" t="s">
        <v>190</v>
      </c>
      <c r="E28" s="986"/>
      <c r="F28" s="700"/>
      <c r="G28" s="701"/>
      <c r="H28" s="701"/>
      <c r="I28" s="701"/>
    </row>
    <row r="29" spans="1:9" ht="14.25" customHeight="1" x14ac:dyDescent="0.3">
      <c r="A29" s="969" t="s">
        <v>199</v>
      </c>
      <c r="B29" s="694" t="s">
        <v>184</v>
      </c>
      <c r="C29" s="282" t="s">
        <v>200</v>
      </c>
      <c r="D29" s="288" t="s">
        <v>194</v>
      </c>
      <c r="E29" s="161">
        <v>27.24</v>
      </c>
      <c r="F29" s="162"/>
      <c r="G29" s="163"/>
      <c r="H29" s="163"/>
      <c r="I29" s="163"/>
    </row>
    <row r="30" spans="1:9" ht="14.25" customHeight="1" x14ac:dyDescent="0.3">
      <c r="A30" s="970"/>
      <c r="B30" s="695" t="s">
        <v>189</v>
      </c>
      <c r="C30" s="282" t="s">
        <v>200</v>
      </c>
      <c r="D30" s="288" t="s">
        <v>194</v>
      </c>
      <c r="E30" s="161">
        <v>25.23</v>
      </c>
      <c r="F30" s="162"/>
      <c r="G30" s="163"/>
      <c r="H30" s="163"/>
      <c r="I30" s="163"/>
    </row>
    <row r="31" spans="1:9" ht="14.25" customHeight="1" x14ac:dyDescent="0.3">
      <c r="A31" s="970"/>
      <c r="B31" s="972" t="s">
        <v>197</v>
      </c>
      <c r="C31" s="282" t="s">
        <v>201</v>
      </c>
      <c r="D31" s="288" t="s">
        <v>194</v>
      </c>
      <c r="E31" s="161">
        <v>176.3</v>
      </c>
      <c r="F31" s="162"/>
      <c r="G31" s="163"/>
      <c r="H31" s="163"/>
      <c r="I31" s="163"/>
    </row>
    <row r="32" spans="1:9" ht="14.25" customHeight="1" x14ac:dyDescent="0.3">
      <c r="A32" s="970"/>
      <c r="B32" s="973"/>
      <c r="C32" s="282" t="s">
        <v>202</v>
      </c>
      <c r="D32" s="288" t="s">
        <v>194</v>
      </c>
      <c r="E32" s="161">
        <v>176.3</v>
      </c>
      <c r="F32" s="162"/>
      <c r="H32" s="163"/>
      <c r="I32" s="163"/>
    </row>
    <row r="33" spans="1:9" ht="14.25" customHeight="1" x14ac:dyDescent="0.3">
      <c r="A33" s="970"/>
      <c r="B33" s="969" t="s">
        <v>192</v>
      </c>
      <c r="C33" s="282" t="s">
        <v>201</v>
      </c>
      <c r="D33" s="288" t="s">
        <v>194</v>
      </c>
      <c r="E33" s="161">
        <v>124.61</v>
      </c>
      <c r="F33" s="162"/>
      <c r="G33" s="163"/>
      <c r="H33" s="163"/>
      <c r="I33" s="163"/>
    </row>
    <row r="34" spans="1:9" ht="14.25" customHeight="1" x14ac:dyDescent="0.3">
      <c r="A34" s="971"/>
      <c r="B34" s="973"/>
      <c r="C34" s="282" t="s">
        <v>202</v>
      </c>
      <c r="D34" s="288" t="s">
        <v>194</v>
      </c>
      <c r="E34" s="161">
        <v>124.61</v>
      </c>
      <c r="F34" s="165"/>
      <c r="G34" s="163"/>
      <c r="H34" s="164"/>
      <c r="I34" s="163"/>
    </row>
    <row r="35" spans="1:9" ht="14.25" customHeight="1" x14ac:dyDescent="0.3">
      <c r="A35" s="156"/>
      <c r="B35" s="156"/>
      <c r="C35" s="156"/>
      <c r="D35" s="156"/>
      <c r="E35" s="156"/>
      <c r="F35" s="156"/>
      <c r="G35" s="156"/>
      <c r="H35" s="156"/>
    </row>
    <row r="36" spans="1:9" ht="21" customHeight="1" x14ac:dyDescent="0.3">
      <c r="A36" s="278" t="s">
        <v>203</v>
      </c>
    </row>
    <row r="37" spans="1:9" ht="14.25" customHeight="1" x14ac:dyDescent="0.3">
      <c r="B37" s="280" t="s">
        <v>108</v>
      </c>
      <c r="C37" s="281"/>
      <c r="D37" s="980" t="s">
        <v>180</v>
      </c>
      <c r="E37" s="982"/>
      <c r="F37" s="983"/>
      <c r="G37" s="983"/>
      <c r="H37" s="983"/>
    </row>
    <row r="38" spans="1:9" ht="19.5" customHeight="1" x14ac:dyDescent="0.3">
      <c r="A38" s="141" t="s">
        <v>181</v>
      </c>
      <c r="B38" s="141" t="s">
        <v>3</v>
      </c>
      <c r="C38" s="141" t="s">
        <v>182</v>
      </c>
      <c r="D38" s="981"/>
      <c r="E38" s="700"/>
      <c r="F38" s="701"/>
      <c r="G38" s="701"/>
      <c r="H38" s="701"/>
    </row>
    <row r="39" spans="1:9" ht="14.25" customHeight="1" x14ac:dyDescent="0.3">
      <c r="A39" s="977" t="s">
        <v>204</v>
      </c>
      <c r="B39" s="972" t="s">
        <v>184</v>
      </c>
      <c r="C39" s="282" t="s">
        <v>185</v>
      </c>
      <c r="D39" s="283">
        <v>5.29</v>
      </c>
      <c r="E39" s="142"/>
      <c r="F39" s="143"/>
      <c r="G39" s="143"/>
      <c r="H39" s="143"/>
    </row>
    <row r="40" spans="1:9" ht="14.25" customHeight="1" x14ac:dyDescent="0.3">
      <c r="A40" s="977"/>
      <c r="B40" s="984"/>
      <c r="C40" s="282" t="s">
        <v>186</v>
      </c>
      <c r="D40" s="283">
        <v>8.3699999999999992</v>
      </c>
      <c r="E40" s="142"/>
      <c r="F40" s="143"/>
      <c r="G40" s="143"/>
      <c r="H40" s="143"/>
    </row>
    <row r="41" spans="1:9" ht="14.25" customHeight="1" x14ac:dyDescent="0.3">
      <c r="A41" s="977"/>
      <c r="B41" s="984"/>
      <c r="C41" s="282" t="s">
        <v>187</v>
      </c>
      <c r="D41" s="283">
        <v>8.73</v>
      </c>
      <c r="E41" s="142"/>
      <c r="F41" s="143"/>
      <c r="G41" s="143"/>
      <c r="H41" s="143"/>
    </row>
    <row r="42" spans="1:9" ht="14.25" customHeight="1" x14ac:dyDescent="0.3">
      <c r="A42" s="977"/>
      <c r="B42" s="984"/>
      <c r="C42" s="282" t="s">
        <v>188</v>
      </c>
      <c r="D42" s="283">
        <v>17.649999999999999</v>
      </c>
      <c r="E42" s="142"/>
      <c r="F42" s="143"/>
      <c r="G42" s="143"/>
      <c r="H42" s="143"/>
    </row>
    <row r="43" spans="1:9" ht="14.25" customHeight="1" x14ac:dyDescent="0.3">
      <c r="A43" s="977"/>
      <c r="B43" s="972" t="s">
        <v>189</v>
      </c>
      <c r="C43" s="282" t="s">
        <v>185</v>
      </c>
      <c r="D43" s="283">
        <v>6.76</v>
      </c>
      <c r="E43" s="142"/>
      <c r="F43" s="143"/>
      <c r="G43" s="143"/>
      <c r="H43" s="143"/>
    </row>
    <row r="44" spans="1:9" ht="14.25" customHeight="1" x14ac:dyDescent="0.3">
      <c r="A44" s="977"/>
      <c r="B44" s="984"/>
      <c r="C44" s="282" t="s">
        <v>186</v>
      </c>
      <c r="D44" s="283">
        <v>9.27</v>
      </c>
      <c r="E44" s="142"/>
      <c r="F44" s="143"/>
      <c r="G44" s="143"/>
      <c r="H44" s="143"/>
    </row>
    <row r="45" spans="1:9" ht="14.25" customHeight="1" x14ac:dyDescent="0.3">
      <c r="A45" s="977"/>
      <c r="B45" s="984"/>
      <c r="C45" s="282" t="s">
        <v>187</v>
      </c>
      <c r="D45" s="283">
        <v>10.38</v>
      </c>
      <c r="E45" s="142"/>
      <c r="F45" s="143"/>
      <c r="G45" s="143"/>
      <c r="H45" s="143"/>
    </row>
    <row r="46" spans="1:9" ht="14.25" customHeight="1" x14ac:dyDescent="0.3">
      <c r="A46" s="977"/>
      <c r="B46" s="973"/>
      <c r="C46" s="282" t="s">
        <v>188</v>
      </c>
      <c r="D46" s="283">
        <v>20.66</v>
      </c>
      <c r="E46" s="144"/>
      <c r="F46" s="143"/>
      <c r="G46" s="143"/>
      <c r="H46" s="145"/>
    </row>
    <row r="47" spans="1:9" ht="14.25" customHeight="1" x14ac:dyDescent="0.3">
      <c r="A47" s="284"/>
    </row>
    <row r="48" spans="1:9" ht="14.25" customHeight="1" x14ac:dyDescent="0.3">
      <c r="A48" s="148"/>
      <c r="B48" s="280" t="s">
        <v>108</v>
      </c>
      <c r="C48" s="281"/>
      <c r="D48" s="289"/>
      <c r="E48" s="166" t="s">
        <v>180</v>
      </c>
      <c r="F48" s="167"/>
      <c r="G48" s="167"/>
      <c r="H48" s="148"/>
      <c r="I48" s="148"/>
    </row>
    <row r="49" spans="1:9" ht="20.25" customHeight="1" x14ac:dyDescent="0.3">
      <c r="A49" s="141" t="s">
        <v>181</v>
      </c>
      <c r="B49" s="141" t="s">
        <v>3</v>
      </c>
      <c r="C49" s="141" t="s">
        <v>182</v>
      </c>
      <c r="D49" s="141" t="s">
        <v>190</v>
      </c>
      <c r="E49" s="141" t="s">
        <v>205</v>
      </c>
      <c r="F49" s="141" t="s">
        <v>206</v>
      </c>
      <c r="G49" s="141" t="s">
        <v>207</v>
      </c>
      <c r="H49" s="148"/>
      <c r="I49" s="148"/>
    </row>
    <row r="50" spans="1:9" ht="14.25" customHeight="1" x14ac:dyDescent="0.3">
      <c r="A50" s="977" t="s">
        <v>204</v>
      </c>
      <c r="B50" s="977" t="s">
        <v>192</v>
      </c>
      <c r="C50" s="282" t="s">
        <v>193</v>
      </c>
      <c r="D50" s="695" t="s">
        <v>194</v>
      </c>
      <c r="E50" s="168">
        <v>50.33</v>
      </c>
      <c r="F50" s="168">
        <v>46.44</v>
      </c>
      <c r="G50" s="168">
        <v>46.44</v>
      </c>
      <c r="H50" s="155"/>
      <c r="I50" s="148"/>
    </row>
    <row r="51" spans="1:9" ht="14.25" customHeight="1" x14ac:dyDescent="0.3">
      <c r="A51" s="977"/>
      <c r="B51" s="977"/>
      <c r="C51" s="282" t="s">
        <v>195</v>
      </c>
      <c r="D51" s="695" t="s">
        <v>194</v>
      </c>
      <c r="E51" s="168">
        <v>45.64</v>
      </c>
      <c r="F51" s="168">
        <v>42.86</v>
      </c>
      <c r="G51" s="168">
        <v>45.64</v>
      </c>
      <c r="H51" s="155"/>
      <c r="I51" s="148"/>
    </row>
    <row r="52" spans="1:9" ht="14.25" customHeight="1" x14ac:dyDescent="0.3">
      <c r="A52" s="977"/>
      <c r="B52" s="977"/>
      <c r="C52" s="282" t="s">
        <v>196</v>
      </c>
      <c r="D52" s="695" t="s">
        <v>194</v>
      </c>
      <c r="E52" s="168">
        <v>45.64</v>
      </c>
      <c r="F52" s="168">
        <v>42.86</v>
      </c>
      <c r="G52" s="168">
        <v>45.64</v>
      </c>
      <c r="H52" s="155"/>
      <c r="I52" s="148"/>
    </row>
    <row r="53" spans="1:9" ht="14.25" customHeight="1" x14ac:dyDescent="0.3">
      <c r="A53" s="977"/>
      <c r="B53" s="977" t="s">
        <v>197</v>
      </c>
      <c r="C53" s="282" t="s">
        <v>193</v>
      </c>
      <c r="D53" s="695" t="s">
        <v>194</v>
      </c>
      <c r="E53" s="168">
        <v>78.930000000000007</v>
      </c>
      <c r="F53" s="168">
        <v>78.930000000000007</v>
      </c>
      <c r="G53" s="168">
        <v>78.930000000000007</v>
      </c>
      <c r="H53" s="155"/>
      <c r="I53" s="148"/>
    </row>
    <row r="54" spans="1:9" ht="14.25" customHeight="1" x14ac:dyDescent="0.3">
      <c r="A54" s="977"/>
      <c r="B54" s="977"/>
      <c r="C54" s="282" t="s">
        <v>195</v>
      </c>
      <c r="D54" s="695" t="s">
        <v>194</v>
      </c>
      <c r="E54" s="168">
        <v>57.65</v>
      </c>
      <c r="F54" s="168">
        <v>57.65</v>
      </c>
      <c r="G54" s="168">
        <v>57.65</v>
      </c>
      <c r="H54" s="155"/>
      <c r="I54" s="148"/>
    </row>
    <row r="55" spans="1:9" ht="14.25" customHeight="1" x14ac:dyDescent="0.3">
      <c r="A55" s="977"/>
      <c r="B55" s="977"/>
      <c r="C55" s="282" t="s">
        <v>196</v>
      </c>
      <c r="D55" s="695" t="s">
        <v>194</v>
      </c>
      <c r="E55" s="168">
        <v>57.65</v>
      </c>
      <c r="F55" s="168">
        <v>57.65</v>
      </c>
      <c r="G55" s="168">
        <v>57.65</v>
      </c>
      <c r="H55" s="157"/>
      <c r="I55" s="148"/>
    </row>
    <row r="56" spans="1:9" ht="14.25" customHeight="1" x14ac:dyDescent="0.3">
      <c r="A56" s="290"/>
      <c r="B56" s="290"/>
      <c r="C56" s="290"/>
      <c r="D56" s="290"/>
      <c r="E56" s="164"/>
      <c r="F56" s="169"/>
      <c r="G56" s="169"/>
      <c r="H56" s="155"/>
      <c r="I56" s="148"/>
    </row>
    <row r="57" spans="1:9" ht="16.8" customHeight="1" x14ac:dyDescent="0.3">
      <c r="A57" s="287" t="s">
        <v>191</v>
      </c>
      <c r="B57" s="156"/>
      <c r="C57" s="156"/>
      <c r="D57" s="156"/>
      <c r="E57" s="708"/>
      <c r="F57" s="151"/>
      <c r="G57" s="151"/>
      <c r="H57" s="151"/>
      <c r="I57" s="151"/>
    </row>
    <row r="58" spans="1:9" ht="19.5" customHeight="1" x14ac:dyDescent="0.3">
      <c r="A58" s="974" t="s">
        <v>108</v>
      </c>
      <c r="B58" s="975"/>
      <c r="C58" s="975"/>
      <c r="D58" s="976"/>
      <c r="E58" s="978" t="s">
        <v>180</v>
      </c>
      <c r="F58" s="967"/>
      <c r="G58" s="968"/>
      <c r="H58" s="968"/>
      <c r="I58" s="968"/>
    </row>
    <row r="59" spans="1:9" ht="20.25" customHeight="1" x14ac:dyDescent="0.3">
      <c r="A59" s="141" t="s">
        <v>181</v>
      </c>
      <c r="B59" s="141" t="s">
        <v>3</v>
      </c>
      <c r="C59" s="141" t="s">
        <v>182</v>
      </c>
      <c r="D59" s="141" t="s">
        <v>190</v>
      </c>
      <c r="E59" s="979"/>
      <c r="F59" s="700"/>
      <c r="G59" s="701"/>
      <c r="H59" s="701"/>
      <c r="I59" s="701"/>
    </row>
    <row r="60" spans="1:9" ht="14.25" customHeight="1" x14ac:dyDescent="0.3">
      <c r="A60" s="969" t="s">
        <v>204</v>
      </c>
      <c r="B60" s="694" t="s">
        <v>184</v>
      </c>
      <c r="C60" s="282" t="s">
        <v>200</v>
      </c>
      <c r="D60" s="695" t="s">
        <v>194</v>
      </c>
      <c r="E60" s="161">
        <v>27.27</v>
      </c>
      <c r="F60" s="162"/>
      <c r="G60" s="163"/>
      <c r="H60" s="163"/>
      <c r="I60" s="163"/>
    </row>
    <row r="61" spans="1:9" ht="14.25" customHeight="1" x14ac:dyDescent="0.3">
      <c r="A61" s="970"/>
      <c r="B61" s="695" t="s">
        <v>189</v>
      </c>
      <c r="C61" s="282" t="s">
        <v>200</v>
      </c>
      <c r="D61" s="695" t="s">
        <v>194</v>
      </c>
      <c r="E61" s="161">
        <v>25.81</v>
      </c>
      <c r="F61" s="162"/>
      <c r="G61" s="163"/>
      <c r="H61" s="163"/>
      <c r="I61" s="163"/>
    </row>
    <row r="62" spans="1:9" ht="14.25" customHeight="1" x14ac:dyDescent="0.3">
      <c r="A62" s="970"/>
      <c r="B62" s="972" t="s">
        <v>192</v>
      </c>
      <c r="C62" s="282" t="s">
        <v>201</v>
      </c>
      <c r="D62" s="695" t="s">
        <v>194</v>
      </c>
      <c r="E62" s="161">
        <v>133.97999999999999</v>
      </c>
      <c r="F62" s="162"/>
      <c r="G62" s="163"/>
      <c r="H62" s="163"/>
      <c r="I62" s="163"/>
    </row>
    <row r="63" spans="1:9" ht="14.25" customHeight="1" x14ac:dyDescent="0.3">
      <c r="A63" s="970"/>
      <c r="B63" s="973"/>
      <c r="C63" s="282" t="s">
        <v>202</v>
      </c>
      <c r="D63" s="695" t="s">
        <v>194</v>
      </c>
      <c r="E63" s="161">
        <v>133.97999999999999</v>
      </c>
      <c r="F63" s="162"/>
      <c r="G63" s="163"/>
      <c r="H63" s="163"/>
      <c r="I63" s="163"/>
    </row>
    <row r="64" spans="1:9" ht="14.25" customHeight="1" x14ac:dyDescent="0.3">
      <c r="A64" s="970"/>
      <c r="B64" s="972" t="s">
        <v>197</v>
      </c>
      <c r="C64" s="282" t="s">
        <v>201</v>
      </c>
      <c r="D64" s="695" t="s">
        <v>194</v>
      </c>
      <c r="E64" s="161">
        <v>203.07</v>
      </c>
      <c r="F64" s="162"/>
      <c r="G64" s="163"/>
      <c r="H64" s="163"/>
      <c r="I64" s="163"/>
    </row>
    <row r="65" spans="1:9" ht="14.25" customHeight="1" x14ac:dyDescent="0.3">
      <c r="A65" s="971"/>
      <c r="B65" s="973"/>
      <c r="C65" s="282" t="s">
        <v>202</v>
      </c>
      <c r="D65" s="695" t="s">
        <v>194</v>
      </c>
      <c r="E65" s="161">
        <v>203.07</v>
      </c>
      <c r="F65" s="162"/>
      <c r="G65" s="163"/>
      <c r="H65" s="164"/>
      <c r="I65" s="163"/>
    </row>
    <row r="66" spans="1:9" ht="7.5" customHeight="1" x14ac:dyDescent="0.3">
      <c r="A66" s="291"/>
      <c r="B66" s="148"/>
      <c r="C66" s="148"/>
      <c r="D66" s="148"/>
      <c r="E66" s="148"/>
      <c r="F66" s="148"/>
      <c r="G66" s="148"/>
      <c r="H66" s="148"/>
      <c r="I66" s="148"/>
    </row>
    <row r="67" spans="1:9" ht="18.600000000000001" customHeight="1" x14ac:dyDescent="0.3">
      <c r="A67" s="148"/>
      <c r="B67" s="292" t="s">
        <v>208</v>
      </c>
      <c r="C67" s="156"/>
      <c r="D67" s="156"/>
      <c r="E67" s="156"/>
      <c r="F67" s="156"/>
      <c r="G67" s="156"/>
      <c r="H67" s="156"/>
      <c r="I67" s="148"/>
    </row>
    <row r="68" spans="1:9" ht="14.25" customHeight="1" x14ac:dyDescent="0.3">
      <c r="A68" s="148"/>
      <c r="B68" s="280" t="s">
        <v>108</v>
      </c>
      <c r="C68" s="281"/>
      <c r="D68" s="289"/>
      <c r="E68" s="170" t="s">
        <v>180</v>
      </c>
      <c r="F68" s="170"/>
      <c r="G68" s="170"/>
      <c r="H68" s="156"/>
      <c r="I68" s="148"/>
    </row>
    <row r="69" spans="1:9" ht="21" customHeight="1" x14ac:dyDescent="0.3">
      <c r="A69" s="148"/>
      <c r="B69" s="693" t="s">
        <v>3</v>
      </c>
      <c r="C69" s="141" t="s">
        <v>182</v>
      </c>
      <c r="D69" s="141" t="s">
        <v>190</v>
      </c>
      <c r="E69" s="141" t="s">
        <v>205</v>
      </c>
      <c r="F69" s="141" t="s">
        <v>206</v>
      </c>
      <c r="G69" s="141" t="s">
        <v>207</v>
      </c>
      <c r="H69" s="156"/>
      <c r="I69" s="148"/>
    </row>
    <row r="70" spans="1:9" ht="14.25" customHeight="1" x14ac:dyDescent="0.3">
      <c r="A70" s="148"/>
      <c r="B70" s="697" t="s">
        <v>184</v>
      </c>
      <c r="C70" s="293" t="s">
        <v>185</v>
      </c>
      <c r="D70" s="171" t="s">
        <v>194</v>
      </c>
      <c r="E70" s="168">
        <v>18.2</v>
      </c>
      <c r="F70" s="168">
        <v>17.600000000000001</v>
      </c>
      <c r="G70" s="168">
        <v>18.2</v>
      </c>
      <c r="H70" s="172"/>
      <c r="I70" s="148"/>
    </row>
    <row r="71" spans="1:9" ht="14.25" customHeight="1" x14ac:dyDescent="0.3">
      <c r="A71" s="148"/>
      <c r="B71" s="698"/>
      <c r="C71" s="293" t="s">
        <v>186</v>
      </c>
      <c r="D71" s="171" t="s">
        <v>194</v>
      </c>
      <c r="E71" s="168">
        <v>24.34</v>
      </c>
      <c r="F71" s="168">
        <v>23.24</v>
      </c>
      <c r="G71" s="168">
        <v>23.24</v>
      </c>
      <c r="H71" s="172"/>
      <c r="I71" s="148"/>
    </row>
    <row r="72" spans="1:9" ht="14.25" customHeight="1" x14ac:dyDescent="0.3">
      <c r="A72" s="148"/>
      <c r="B72" s="698"/>
      <c r="C72" s="293" t="s">
        <v>187</v>
      </c>
      <c r="D72" s="171" t="s">
        <v>194</v>
      </c>
      <c r="E72" s="168">
        <v>24.69</v>
      </c>
      <c r="F72" s="168">
        <v>23.59</v>
      </c>
      <c r="G72" s="168">
        <v>23.59</v>
      </c>
      <c r="H72" s="172"/>
      <c r="I72" s="148"/>
    </row>
    <row r="73" spans="1:9" ht="14.25" customHeight="1" x14ac:dyDescent="0.3">
      <c r="A73" s="148"/>
      <c r="B73" s="699"/>
      <c r="C73" s="293" t="s">
        <v>188</v>
      </c>
      <c r="D73" s="171" t="s">
        <v>194</v>
      </c>
      <c r="E73" s="168">
        <v>27.21</v>
      </c>
      <c r="F73" s="168">
        <v>26.26</v>
      </c>
      <c r="G73" s="168">
        <v>26.26</v>
      </c>
      <c r="H73" s="172"/>
      <c r="I73" s="148"/>
    </row>
    <row r="74" spans="1:9" ht="14.25" customHeight="1" x14ac:dyDescent="0.3">
      <c r="A74" s="148"/>
      <c r="B74" s="697" t="s">
        <v>189</v>
      </c>
      <c r="C74" s="293" t="s">
        <v>185</v>
      </c>
      <c r="D74" s="171" t="s">
        <v>194</v>
      </c>
      <c r="E74" s="168">
        <v>28.45</v>
      </c>
      <c r="F74" s="168">
        <v>27.75</v>
      </c>
      <c r="G74" s="168">
        <v>27.75</v>
      </c>
      <c r="H74" s="172"/>
      <c r="I74" s="148"/>
    </row>
    <row r="75" spans="1:9" ht="14.25" customHeight="1" x14ac:dyDescent="0.3">
      <c r="A75" s="148"/>
      <c r="B75" s="698"/>
      <c r="C75" s="293" t="s">
        <v>186</v>
      </c>
      <c r="D75" s="171" t="s">
        <v>194</v>
      </c>
      <c r="E75" s="168">
        <v>25.49</v>
      </c>
      <c r="F75" s="168">
        <v>24.24</v>
      </c>
      <c r="G75" s="168">
        <v>25.49</v>
      </c>
      <c r="H75" s="172"/>
      <c r="I75" s="148"/>
    </row>
    <row r="76" spans="1:9" ht="14.25" customHeight="1" x14ac:dyDescent="0.3">
      <c r="A76" s="148"/>
      <c r="B76" s="698"/>
      <c r="C76" s="293" t="s">
        <v>187</v>
      </c>
      <c r="D76" s="171" t="s">
        <v>194</v>
      </c>
      <c r="E76" s="168">
        <v>34.71</v>
      </c>
      <c r="F76" s="168">
        <v>33.47</v>
      </c>
      <c r="G76" s="168">
        <v>34.71</v>
      </c>
      <c r="H76" s="172"/>
      <c r="I76" s="148"/>
    </row>
    <row r="77" spans="1:9" ht="14.25" customHeight="1" x14ac:dyDescent="0.3">
      <c r="A77" s="148"/>
      <c r="B77" s="699"/>
      <c r="C77" s="293" t="s">
        <v>188</v>
      </c>
      <c r="D77" s="171" t="s">
        <v>194</v>
      </c>
      <c r="E77" s="168">
        <v>38.299999999999997</v>
      </c>
      <c r="F77" s="168">
        <v>37.200000000000003</v>
      </c>
      <c r="G77" s="168">
        <v>37.200000000000003</v>
      </c>
      <c r="H77" s="172"/>
      <c r="I77" s="148"/>
    </row>
    <row r="78" spans="1:9" ht="14.25" customHeight="1" x14ac:dyDescent="0.3">
      <c r="A78" s="148"/>
      <c r="B78" s="698" t="s">
        <v>197</v>
      </c>
      <c r="C78" s="293" t="s">
        <v>193</v>
      </c>
      <c r="D78" s="171" t="s">
        <v>194</v>
      </c>
      <c r="E78" s="168">
        <v>87.03</v>
      </c>
      <c r="F78" s="168">
        <v>87.03</v>
      </c>
      <c r="G78" s="168">
        <v>87.03</v>
      </c>
      <c r="H78" s="172"/>
      <c r="I78" s="148"/>
    </row>
    <row r="79" spans="1:9" ht="14.25" customHeight="1" x14ac:dyDescent="0.3">
      <c r="A79" s="148"/>
      <c r="B79" s="698"/>
      <c r="C79" s="293" t="s">
        <v>195</v>
      </c>
      <c r="D79" s="171" t="s">
        <v>194</v>
      </c>
      <c r="E79" s="168">
        <v>65.75</v>
      </c>
      <c r="F79" s="168">
        <v>65.75</v>
      </c>
      <c r="G79" s="168">
        <v>65.75</v>
      </c>
      <c r="H79" s="172"/>
      <c r="I79" s="148"/>
    </row>
    <row r="80" spans="1:9" ht="14.25" customHeight="1" x14ac:dyDescent="0.3">
      <c r="A80" s="148"/>
      <c r="B80" s="699"/>
      <c r="C80" s="293" t="s">
        <v>196</v>
      </c>
      <c r="D80" s="171" t="s">
        <v>194</v>
      </c>
      <c r="E80" s="168">
        <v>65.75</v>
      </c>
      <c r="F80" s="168">
        <v>65.75</v>
      </c>
      <c r="G80" s="168">
        <v>65.75</v>
      </c>
      <c r="H80" s="172"/>
      <c r="I80" s="148"/>
    </row>
    <row r="81" spans="1:9" ht="14.25" customHeight="1" x14ac:dyDescent="0.3">
      <c r="A81" s="148"/>
      <c r="B81" s="698" t="s">
        <v>192</v>
      </c>
      <c r="C81" s="293" t="s">
        <v>193</v>
      </c>
      <c r="D81" s="171" t="s">
        <v>194</v>
      </c>
      <c r="E81" s="168">
        <v>50.33</v>
      </c>
      <c r="F81" s="168">
        <v>46.44</v>
      </c>
      <c r="G81" s="168">
        <v>46.44</v>
      </c>
      <c r="H81" s="172"/>
      <c r="I81" s="148"/>
    </row>
    <row r="82" spans="1:9" ht="14.25" customHeight="1" x14ac:dyDescent="0.3">
      <c r="A82" s="148"/>
      <c r="B82" s="698"/>
      <c r="C82" s="293" t="s">
        <v>195</v>
      </c>
      <c r="D82" s="171" t="s">
        <v>194</v>
      </c>
      <c r="E82" s="168">
        <v>45.64</v>
      </c>
      <c r="F82" s="168">
        <v>42.86</v>
      </c>
      <c r="G82" s="168">
        <v>45.64</v>
      </c>
      <c r="H82" s="172"/>
      <c r="I82" s="148"/>
    </row>
    <row r="83" spans="1:9" ht="14.25" customHeight="1" x14ac:dyDescent="0.3">
      <c r="A83" s="148"/>
      <c r="B83" s="699"/>
      <c r="C83" s="293" t="s">
        <v>196</v>
      </c>
      <c r="D83" s="171" t="s">
        <v>194</v>
      </c>
      <c r="E83" s="168">
        <v>45.64</v>
      </c>
      <c r="F83" s="168">
        <v>42.86</v>
      </c>
      <c r="G83" s="168">
        <v>45.64</v>
      </c>
      <c r="H83" s="172"/>
      <c r="I83" s="148"/>
    </row>
    <row r="84" spans="1:9" ht="14.25" customHeight="1" x14ac:dyDescent="0.3">
      <c r="A84" s="148"/>
      <c r="B84" s="294"/>
      <c r="C84" s="295"/>
      <c r="D84" s="173"/>
      <c r="E84" s="173"/>
      <c r="F84" s="173"/>
      <c r="G84" s="173"/>
      <c r="H84" s="173"/>
      <c r="I84" s="148"/>
    </row>
    <row r="85" spans="1:9" ht="19.2" customHeight="1" x14ac:dyDescent="0.3">
      <c r="A85" s="148"/>
      <c r="B85" s="292" t="s">
        <v>209</v>
      </c>
      <c r="C85" s="156"/>
      <c r="D85" s="156"/>
      <c r="E85" s="157"/>
      <c r="F85" s="157"/>
      <c r="G85" s="157"/>
      <c r="H85" s="157"/>
      <c r="I85" s="148"/>
    </row>
    <row r="86" spans="1:9" ht="14.25" customHeight="1" x14ac:dyDescent="0.3">
      <c r="A86" s="148"/>
      <c r="B86" s="280" t="s">
        <v>108</v>
      </c>
      <c r="C86" s="281"/>
      <c r="D86" s="289"/>
      <c r="E86" s="974" t="s">
        <v>180</v>
      </c>
      <c r="F86" s="975"/>
      <c r="G86" s="975"/>
      <c r="H86" s="976"/>
      <c r="I86" s="148"/>
    </row>
    <row r="87" spans="1:9" ht="24" customHeight="1" x14ac:dyDescent="0.3">
      <c r="A87" s="148"/>
      <c r="B87" s="693" t="s">
        <v>3</v>
      </c>
      <c r="C87" s="141" t="s">
        <v>182</v>
      </c>
      <c r="D87" s="141" t="s">
        <v>190</v>
      </c>
      <c r="E87" s="141" t="s">
        <v>205</v>
      </c>
      <c r="F87" s="141" t="s">
        <v>206</v>
      </c>
      <c r="G87" s="141" t="s">
        <v>190</v>
      </c>
      <c r="H87" s="141" t="s">
        <v>207</v>
      </c>
      <c r="I87" s="148"/>
    </row>
    <row r="88" spans="1:9" ht="14.25" customHeight="1" x14ac:dyDescent="0.3">
      <c r="A88" s="148"/>
      <c r="B88" s="697" t="s">
        <v>184</v>
      </c>
      <c r="C88" s="293" t="s">
        <v>185</v>
      </c>
      <c r="D88" s="171" t="s">
        <v>194</v>
      </c>
      <c r="E88" s="168">
        <v>25.49</v>
      </c>
      <c r="F88" s="168">
        <v>24.24</v>
      </c>
      <c r="G88" s="171" t="s">
        <v>210</v>
      </c>
      <c r="H88" s="168">
        <v>25.73</v>
      </c>
      <c r="I88" s="148"/>
    </row>
    <row r="89" spans="1:9" ht="14.25" customHeight="1" x14ac:dyDescent="0.3">
      <c r="A89" s="148"/>
      <c r="B89" s="698"/>
      <c r="C89" s="293" t="s">
        <v>187</v>
      </c>
      <c r="D89" s="171" t="s">
        <v>194</v>
      </c>
      <c r="E89" s="168">
        <v>32.31</v>
      </c>
      <c r="F89" s="168">
        <v>30.41</v>
      </c>
      <c r="G89" s="171" t="s">
        <v>210</v>
      </c>
      <c r="H89" s="168">
        <v>32.22</v>
      </c>
      <c r="I89" s="148"/>
    </row>
    <row r="90" spans="1:9" ht="14.25" customHeight="1" x14ac:dyDescent="0.3">
      <c r="A90" s="148"/>
      <c r="B90" s="699"/>
      <c r="C90" s="293" t="s">
        <v>188</v>
      </c>
      <c r="D90" s="171" t="s">
        <v>194</v>
      </c>
      <c r="E90" s="168">
        <v>35.93</v>
      </c>
      <c r="F90" s="168">
        <v>34.020000000000003</v>
      </c>
      <c r="G90" s="171" t="s">
        <v>210</v>
      </c>
      <c r="H90" s="168">
        <v>37.85</v>
      </c>
      <c r="I90" s="148"/>
    </row>
    <row r="91" spans="1:9" ht="14.25" customHeight="1" x14ac:dyDescent="0.3">
      <c r="A91" s="148"/>
      <c r="B91" s="697" t="s">
        <v>189</v>
      </c>
      <c r="C91" s="293" t="s">
        <v>185</v>
      </c>
      <c r="D91" s="171" t="s">
        <v>194</v>
      </c>
      <c r="E91" s="168">
        <v>38.270000000000003</v>
      </c>
      <c r="F91" s="168">
        <v>36.99</v>
      </c>
      <c r="G91" s="171" t="s">
        <v>210</v>
      </c>
      <c r="H91" s="168">
        <v>38.53</v>
      </c>
      <c r="I91" s="148"/>
    </row>
    <row r="92" spans="1:9" ht="14.25" customHeight="1" x14ac:dyDescent="0.3">
      <c r="A92" s="148"/>
      <c r="B92" s="698"/>
      <c r="C92" s="293" t="s">
        <v>187</v>
      </c>
      <c r="D92" s="171" t="s">
        <v>194</v>
      </c>
      <c r="E92" s="168">
        <v>43.69</v>
      </c>
      <c r="F92" s="168">
        <v>43.69</v>
      </c>
      <c r="G92" s="171" t="s">
        <v>210</v>
      </c>
      <c r="H92" s="168">
        <v>45.59</v>
      </c>
      <c r="I92" s="148"/>
    </row>
    <row r="93" spans="1:9" ht="14.25" customHeight="1" x14ac:dyDescent="0.3">
      <c r="A93" s="148"/>
      <c r="B93" s="699"/>
      <c r="C93" s="293" t="s">
        <v>188</v>
      </c>
      <c r="D93" s="171" t="s">
        <v>194</v>
      </c>
      <c r="E93" s="168">
        <v>51.28</v>
      </c>
      <c r="F93" s="168">
        <v>49.2</v>
      </c>
      <c r="G93" s="171" t="s">
        <v>210</v>
      </c>
      <c r="H93" s="168">
        <v>51.1</v>
      </c>
      <c r="I93" s="148"/>
    </row>
    <row r="94" spans="1:9" ht="14.25" customHeight="1" x14ac:dyDescent="0.3">
      <c r="A94" s="148"/>
      <c r="B94" s="698" t="s">
        <v>197</v>
      </c>
      <c r="C94" s="293" t="s">
        <v>193</v>
      </c>
      <c r="D94" s="171" t="s">
        <v>194</v>
      </c>
      <c r="E94" s="168">
        <v>102.46</v>
      </c>
      <c r="F94" s="168">
        <v>102.46</v>
      </c>
      <c r="G94" s="171" t="s">
        <v>210</v>
      </c>
      <c r="H94" s="168">
        <v>107.6</v>
      </c>
      <c r="I94" s="148"/>
    </row>
    <row r="95" spans="1:9" ht="14.25" customHeight="1" x14ac:dyDescent="0.3">
      <c r="A95" s="148"/>
      <c r="B95" s="698"/>
      <c r="C95" s="293" t="s">
        <v>195</v>
      </c>
      <c r="D95" s="171" t="s">
        <v>194</v>
      </c>
      <c r="E95" s="168">
        <v>84.51</v>
      </c>
      <c r="F95" s="168">
        <v>84.51</v>
      </c>
      <c r="G95" s="171" t="s">
        <v>210</v>
      </c>
      <c r="H95" s="168">
        <v>88.92</v>
      </c>
      <c r="I95" s="148"/>
    </row>
    <row r="96" spans="1:9" ht="14.25" customHeight="1" x14ac:dyDescent="0.3">
      <c r="A96" s="148"/>
      <c r="B96" s="699"/>
      <c r="C96" s="293" t="s">
        <v>196</v>
      </c>
      <c r="D96" s="171" t="s">
        <v>194</v>
      </c>
      <c r="E96" s="168">
        <v>84.51</v>
      </c>
      <c r="F96" s="168">
        <v>84.51</v>
      </c>
      <c r="G96" s="171" t="s">
        <v>210</v>
      </c>
      <c r="H96" s="168">
        <v>88.92</v>
      </c>
      <c r="I96" s="148"/>
    </row>
    <row r="97" spans="1:9" ht="14.25" customHeight="1" x14ac:dyDescent="0.3">
      <c r="A97" s="148"/>
      <c r="B97" s="698" t="s">
        <v>192</v>
      </c>
      <c r="C97" s="293" t="s">
        <v>193</v>
      </c>
      <c r="D97" s="171" t="s">
        <v>194</v>
      </c>
      <c r="E97" s="168">
        <v>67.73</v>
      </c>
      <c r="F97" s="168">
        <v>67.73</v>
      </c>
      <c r="G97" s="171" t="s">
        <v>210</v>
      </c>
      <c r="H97" s="168">
        <v>71.55</v>
      </c>
      <c r="I97" s="148"/>
    </row>
    <row r="98" spans="1:9" ht="14.25" customHeight="1" x14ac:dyDescent="0.3">
      <c r="A98" s="148"/>
      <c r="B98" s="698"/>
      <c r="C98" s="293" t="s">
        <v>195</v>
      </c>
      <c r="D98" s="171" t="s">
        <v>194</v>
      </c>
      <c r="E98" s="168">
        <v>63.01</v>
      </c>
      <c r="F98" s="168">
        <v>63.01</v>
      </c>
      <c r="G98" s="171" t="s">
        <v>210</v>
      </c>
      <c r="H98" s="168">
        <v>66.45</v>
      </c>
      <c r="I98" s="148"/>
    </row>
    <row r="99" spans="1:9" ht="14.25" customHeight="1" x14ac:dyDescent="0.3">
      <c r="A99" s="148"/>
      <c r="B99" s="699"/>
      <c r="C99" s="293" t="s">
        <v>196</v>
      </c>
      <c r="D99" s="171" t="s">
        <v>194</v>
      </c>
      <c r="E99" s="168">
        <v>63.01</v>
      </c>
      <c r="F99" s="168">
        <v>63.01</v>
      </c>
      <c r="G99" s="171" t="s">
        <v>210</v>
      </c>
      <c r="H99" s="168">
        <v>66.45</v>
      </c>
      <c r="I99" s="148"/>
    </row>
    <row r="100" spans="1:9" ht="14.25" customHeight="1" x14ac:dyDescent="0.3">
      <c r="A100" s="148"/>
      <c r="B100" s="156"/>
      <c r="C100" s="156"/>
      <c r="D100" s="156"/>
      <c r="E100" s="157"/>
      <c r="F100" s="157"/>
      <c r="G100" s="157"/>
      <c r="H100" s="157"/>
      <c r="I100" s="148"/>
    </row>
    <row r="101" spans="1:9" ht="19.2" customHeight="1" x14ac:dyDescent="0.3">
      <c r="A101" s="156"/>
      <c r="B101" s="292" t="s">
        <v>211</v>
      </c>
      <c r="C101" s="156"/>
      <c r="D101" s="156"/>
      <c r="E101" s="156"/>
      <c r="F101" s="156"/>
      <c r="G101" s="156"/>
      <c r="H101" s="156"/>
      <c r="I101" s="156"/>
    </row>
    <row r="102" spans="1:9" ht="14.25" customHeight="1" x14ac:dyDescent="0.3">
      <c r="B102" s="296" t="s">
        <v>108</v>
      </c>
      <c r="C102" s="297"/>
      <c r="D102" s="298"/>
      <c r="E102" s="964" t="s">
        <v>180</v>
      </c>
      <c r="F102" s="965"/>
      <c r="G102" s="965"/>
      <c r="H102" s="966"/>
      <c r="I102" s="156"/>
    </row>
    <row r="103" spans="1:9" ht="21" customHeight="1" x14ac:dyDescent="0.3">
      <c r="B103" s="299" t="s">
        <v>3</v>
      </c>
      <c r="C103" s="174" t="s">
        <v>182</v>
      </c>
      <c r="D103" s="174" t="s">
        <v>190</v>
      </c>
      <c r="E103" s="174" t="s">
        <v>205</v>
      </c>
      <c r="F103" s="141" t="s">
        <v>206</v>
      </c>
      <c r="G103" s="174" t="s">
        <v>190</v>
      </c>
      <c r="H103" s="174" t="s">
        <v>207</v>
      </c>
      <c r="I103" s="156"/>
    </row>
    <row r="104" spans="1:9" ht="14.25" customHeight="1" x14ac:dyDescent="0.3">
      <c r="B104" s="697" t="s">
        <v>184</v>
      </c>
      <c r="C104" s="293" t="s">
        <v>212</v>
      </c>
      <c r="D104" s="171" t="s">
        <v>194</v>
      </c>
      <c r="E104" s="168">
        <v>46.29</v>
      </c>
      <c r="F104" s="168">
        <v>42.45</v>
      </c>
      <c r="G104" s="171" t="s">
        <v>210</v>
      </c>
      <c r="H104" s="168">
        <v>44.99</v>
      </c>
      <c r="I104" s="156"/>
    </row>
    <row r="105" spans="1:9" ht="14.25" customHeight="1" x14ac:dyDescent="0.3">
      <c r="B105" s="699"/>
      <c r="C105" s="293" t="s">
        <v>213</v>
      </c>
      <c r="D105" s="171" t="s">
        <v>194</v>
      </c>
      <c r="E105" s="168">
        <v>39.19</v>
      </c>
      <c r="F105" s="168">
        <v>36.43</v>
      </c>
      <c r="G105" s="171" t="s">
        <v>210</v>
      </c>
      <c r="H105" s="168">
        <v>41.56</v>
      </c>
      <c r="I105" s="156"/>
    </row>
    <row r="106" spans="1:9" ht="14.25" customHeight="1" x14ac:dyDescent="0.3">
      <c r="B106" s="697" t="s">
        <v>189</v>
      </c>
      <c r="C106" s="293" t="s">
        <v>212</v>
      </c>
      <c r="D106" s="171" t="s">
        <v>194</v>
      </c>
      <c r="E106" s="168">
        <v>50.92</v>
      </c>
      <c r="F106" s="168">
        <v>50.92</v>
      </c>
      <c r="G106" s="171" t="s">
        <v>210</v>
      </c>
      <c r="H106" s="168">
        <v>54.03</v>
      </c>
      <c r="I106" s="156"/>
    </row>
    <row r="107" spans="1:9" ht="14.25" customHeight="1" x14ac:dyDescent="0.3">
      <c r="B107" s="699"/>
      <c r="C107" s="293" t="s">
        <v>213</v>
      </c>
      <c r="D107" s="171" t="s">
        <v>194</v>
      </c>
      <c r="E107" s="168">
        <v>46.29</v>
      </c>
      <c r="F107" s="168">
        <v>42.45</v>
      </c>
      <c r="G107" s="171" t="s">
        <v>210</v>
      </c>
      <c r="H107" s="168">
        <v>44.99</v>
      </c>
      <c r="I107" s="156"/>
    </row>
    <row r="108" spans="1:9" ht="14.25" customHeight="1" x14ac:dyDescent="0.3">
      <c r="B108" s="698" t="s">
        <v>197</v>
      </c>
      <c r="C108" s="293" t="s">
        <v>212</v>
      </c>
      <c r="D108" s="171" t="s">
        <v>194</v>
      </c>
      <c r="E108" s="168">
        <v>272.93</v>
      </c>
      <c r="F108" s="168">
        <v>272.93</v>
      </c>
      <c r="G108" s="171" t="s">
        <v>210</v>
      </c>
      <c r="H108" s="168">
        <v>279.04000000000002</v>
      </c>
      <c r="I108" s="156"/>
    </row>
    <row r="109" spans="1:9" ht="14.25" customHeight="1" x14ac:dyDescent="0.3">
      <c r="B109" s="699"/>
      <c r="C109" s="293" t="s">
        <v>213</v>
      </c>
      <c r="D109" s="171" t="s">
        <v>194</v>
      </c>
      <c r="E109" s="168">
        <v>152.26</v>
      </c>
      <c r="F109" s="168">
        <v>152.26</v>
      </c>
      <c r="G109" s="171" t="s">
        <v>210</v>
      </c>
      <c r="H109" s="168">
        <v>157.4</v>
      </c>
      <c r="I109" s="156"/>
    </row>
    <row r="110" spans="1:9" ht="14.25" customHeight="1" x14ac:dyDescent="0.3">
      <c r="B110" s="698" t="s">
        <v>192</v>
      </c>
      <c r="C110" s="293" t="s">
        <v>212</v>
      </c>
      <c r="D110" s="171" t="s">
        <v>194</v>
      </c>
      <c r="E110" s="168">
        <v>171.26</v>
      </c>
      <c r="F110" s="168">
        <v>171.26</v>
      </c>
      <c r="G110" s="171" t="s">
        <v>210</v>
      </c>
      <c r="H110" s="168">
        <v>176.39</v>
      </c>
      <c r="I110" s="156"/>
    </row>
    <row r="111" spans="1:9" ht="14.25" customHeight="1" x14ac:dyDescent="0.3">
      <c r="B111" s="699"/>
      <c r="C111" s="293" t="s">
        <v>213</v>
      </c>
      <c r="D111" s="171" t="s">
        <v>194</v>
      </c>
      <c r="E111" s="168">
        <v>72.709999999999994</v>
      </c>
      <c r="F111" s="168">
        <v>72.709999999999994</v>
      </c>
      <c r="G111" s="171" t="s">
        <v>210</v>
      </c>
      <c r="H111" s="168">
        <v>77.12</v>
      </c>
      <c r="I111" s="156"/>
    </row>
    <row r="112" spans="1:9" ht="14.25" customHeight="1" x14ac:dyDescent="0.3">
      <c r="B112" s="294"/>
      <c r="C112" s="294"/>
      <c r="D112" s="294"/>
      <c r="E112" s="164"/>
      <c r="F112" s="164"/>
      <c r="G112" s="157"/>
      <c r="H112" s="164"/>
      <c r="I112" s="156"/>
    </row>
    <row r="113" spans="2:4" ht="16.8" x14ac:dyDescent="0.3">
      <c r="B113" s="764" t="s">
        <v>333</v>
      </c>
    </row>
    <row r="114" spans="2:4" x14ac:dyDescent="0.3">
      <c r="B114" s="299" t="s">
        <v>3</v>
      </c>
      <c r="C114" s="174" t="s">
        <v>180</v>
      </c>
    </row>
    <row r="115" spans="2:4" x14ac:dyDescent="0.3">
      <c r="B115" s="697" t="s">
        <v>184</v>
      </c>
      <c r="C115" s="709">
        <v>3.8</v>
      </c>
      <c r="D115" s="300"/>
    </row>
    <row r="116" spans="2:4" x14ac:dyDescent="0.3">
      <c r="B116" s="171" t="s">
        <v>189</v>
      </c>
      <c r="C116" s="709">
        <v>4.84</v>
      </c>
      <c r="D116" s="301"/>
    </row>
  </sheetData>
  <mergeCells count="36">
    <mergeCell ref="A29:A34"/>
    <mergeCell ref="B31:B32"/>
    <mergeCell ref="B33:B34"/>
    <mergeCell ref="B11:B14"/>
    <mergeCell ref="B7:B10"/>
    <mergeCell ref="A19:A24"/>
    <mergeCell ref="B19:B21"/>
    <mergeCell ref="B22:B24"/>
    <mergeCell ref="A27:D27"/>
    <mergeCell ref="A1:H1"/>
    <mergeCell ref="A2:H2"/>
    <mergeCell ref="D5:D6"/>
    <mergeCell ref="A7:A14"/>
    <mergeCell ref="F17:I17"/>
    <mergeCell ref="E27:E28"/>
    <mergeCell ref="F27:I27"/>
    <mergeCell ref="B17:B18"/>
    <mergeCell ref="C17:C18"/>
    <mergeCell ref="D17:D18"/>
    <mergeCell ref="E17:E18"/>
    <mergeCell ref="D37:D38"/>
    <mergeCell ref="E37:H37"/>
    <mergeCell ref="A39:A46"/>
    <mergeCell ref="B39:B42"/>
    <mergeCell ref="B43:B46"/>
    <mergeCell ref="A50:A55"/>
    <mergeCell ref="B50:B52"/>
    <mergeCell ref="B53:B55"/>
    <mergeCell ref="A58:D58"/>
    <mergeCell ref="E58:E59"/>
    <mergeCell ref="E102:H102"/>
    <mergeCell ref="F58:I58"/>
    <mergeCell ref="A60:A65"/>
    <mergeCell ref="B62:B63"/>
    <mergeCell ref="B64:B65"/>
    <mergeCell ref="E86:H86"/>
  </mergeCells>
  <phoneticPr fontId="6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2014-06-20T21:26:03Z</cp:lastPrinted>
  <dcterms:created xsi:type="dcterms:W3CDTF">2011-08-25T23:09:27Z</dcterms:created>
  <dcterms:modified xsi:type="dcterms:W3CDTF">2014-10-03T18:01:49Z</dcterms:modified>
</cp:coreProperties>
</file>